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8" windowWidth="15480" windowHeight="706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Родина Марина Сергеевна</author>
  </authors>
  <commentList>
    <comment ref="D20" authorId="0">
      <text>
        <r>
          <rPr>
            <sz val="10"/>
            <rFont val="Tahoma"/>
            <family val="2"/>
          </rPr>
          <t>с 2023 по 2027 гг</t>
        </r>
      </text>
    </comment>
    <comment ref="D21" authorId="0">
      <text>
        <r>
          <rPr>
            <sz val="10"/>
            <rFont val="Tahoma"/>
            <family val="2"/>
          </rPr>
          <t xml:space="preserve">2023 год
</t>
        </r>
      </text>
    </comment>
    <comment ref="B71" authorId="1">
      <text>
        <r>
          <rPr>
            <sz val="11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<sst xmlns="http://schemas.openxmlformats.org/spreadsheetml/2006/main" count="2103" uniqueCount="197">
  <si>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</si>
  <si>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</si>
  <si>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</si>
  <si>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</si>
  <si>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</si>
  <si>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</si>
  <si>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</si>
  <si>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</si>
  <si>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</si>
  <si>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</si>
  <si>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</si>
  <si>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</si>
  <si>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</si>
  <si>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</si>
  <si>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</si>
  <si>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</si>
  <si>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</si>
  <si>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</si>
  <si>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</si>
  <si>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</si>
  <si>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</si>
  <si>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</si>
  <si>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</si>
  <si>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</si>
  <si>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</si>
  <si>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</si>
  <si>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</si>
  <si>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</si>
  <si>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</si>
  <si>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</si>
  <si>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</si>
  <si>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</si>
  <si>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</si>
  <si>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</si>
  <si>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</si>
  <si>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</si>
  <si>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</si>
  <si>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</si>
  <si>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</si>
  <si>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</si>
  <si>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</si>
  <si>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</si>
  <si>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</si>
  <si>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</si>
  <si>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</si>
  <si>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</si>
  <si>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</si>
  <si>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</si>
  <si>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</si>
  <si>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</si>
  <si>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</si>
  <si>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</si>
  <si>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</si>
  <si>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</si>
  <si>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</si>
  <si>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</si>
  <si>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</si>
  <si>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</si>
  <si>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</si>
  <si>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</si>
  <si>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</si>
  <si>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</si>
  <si>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</si>
  <si>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</si>
  <si>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</si>
  <si>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</si>
  <si>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</si>
  <si>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</si>
  <si>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</si>
  <si>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</si>
  <si>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</si>
  <si>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</si>
  <si>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</si>
  <si>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</si>
  <si>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</si>
  <si>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</si>
  <si>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</si>
  <si>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</si>
  <si>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</si>
  <si>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</si>
  <si>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</si>
  <si>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</si>
  <si>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</si>
  <si>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</si>
  <si>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</si>
  <si>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</si>
  <si>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</si>
  <si>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</si>
  <si>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</si>
  <si>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</si>
  <si>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</si>
  <si>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</si>
  <si>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</si>
  <si>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</si>
  <si>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</si>
  <si>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</si>
  <si>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</si>
  <si>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</si>
  <si>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</si>
  <si>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</si>
  <si>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</si>
  <si>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</si>
  <si>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</si>
  <si>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</si>
  <si>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</si>
  <si>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</si>
  <si>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</si>
  <si>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</si>
  <si>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</si>
  <si>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</si>
  <si>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</si>
  <si>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</si>
  <si>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</si>
  <si>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</si>
  <si>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</si>
  <si>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</si>
  <si>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</si>
  <si>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</si>
  <si>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</si>
  <si>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</si>
  <si>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</si>
  <si>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</si>
  <si>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</si>
  <si>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</si>
  <si>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</si>
  <si>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</si>
  <si>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</si>
  <si>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</si>
  <si>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</si>
  <si>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</si>
  <si>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плата за подключение</t>
  </si>
  <si>
    <t>с/с от нерег.видов деятельности</t>
  </si>
  <si>
    <t>прибыль</t>
  </si>
  <si>
    <t>амортизационные отчисления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</si>
  <si>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</si>
  <si>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</si>
  <si>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</si>
  <si>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</si>
  <si>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</si>
  <si>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</si>
  <si>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</si>
  <si>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х</t>
  </si>
  <si>
    <t>плата за протяженность сетей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</si>
  <si>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</si>
  <si>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2023 год реализации инвестиционной программы/мероприятия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</si>
  <si>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мкр. Центральный, Каширское шоссе, д.105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</si>
  <si>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 с. Растуново, ул. Заря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</si>
  <si>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Лесная, уч. 51/1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</si>
  <si>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 Северный, ул. 1-я Коммунистическая, д.18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</si>
  <si>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Зеленая, д.60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</si>
  <si>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 Домодедово,мкр.Западный, ул. Цветочная, з/у 37</t>
  </si>
  <si>
    <t>Реконструкция дворовой канализационной линии ø150 мм г.о. Домодедово, ул. Школьная, д.3</t>
  </si>
  <si>
    <t>Реконструкция дворовой канализационной линии ø150 мм г.о. Домодедово, ул. Школьная, д.5</t>
  </si>
  <si>
    <t>Реконструкция участка канализационной сети ø400мм  г.о. Домодедово с. Растуново</t>
  </si>
  <si>
    <t>Реконструкция правого напорного канализационного коллектора ø400мм г.о.Домодедово, мкр. Авиационный, ул. Жуковского от д.1 до д.5</t>
  </si>
  <si>
    <t>Реконструкция левого напорного канализационного коллектора ø400мм г.о.Домодедово, мкр. Авиационный, ул. Жуковского от д.5 до д.7</t>
  </si>
  <si>
    <t xml:space="preserve">Реконструкция участка канализационной сети ø200мм г.о.Домодедово, с. Растуново, ул. Заря от котельной до стр.50 </t>
  </si>
  <si>
    <t>Реконструкция напорного канализационного коллектора ø400мм г.о. Домодедово мкр. Авиационный, ул. Жуковского, пр. Туполева</t>
  </si>
  <si>
    <t xml:space="preserve">Реконструкция левого напорного канализационного коллектора ø400мм г.о. Домодедово, мкр. Авиационный, ул. Жуковского от д.1 до д.5 </t>
  </si>
  <si>
    <t>Реконструкция дворовой и внеплащадочной канализационной линии ø 150мм г.о. Домодедово, Каширское шоссе д.23,25,27</t>
  </si>
  <si>
    <t>Реконструкция правого напорного канализационного коллектора ø400мм г.о. Домодедово, мкр. Авиационный, ул. Жуковского д.1</t>
  </si>
  <si>
    <t>Реконструкция канализационной сети ø 200мм г.о. Домодедово, д. Долматово, ул. Дорожная д.1 ОС №9 до д.15</t>
  </si>
  <si>
    <t xml:space="preserve">Реконструкция канализационного коллектора ø 630мм г.о. Домодедово ул. Красная </t>
  </si>
  <si>
    <t>Реконструкция правого напорного канализационного коллектора ø400мм  г.о. Домодедово, мкр. Авиационный, ул. Жуковского от д.5 до д.7</t>
  </si>
  <si>
    <t>Реконструкция канализационного коллектора ø 630мм г.о. Домодедово ул. Советская - ул.Красная</t>
  </si>
  <si>
    <t>Реконструкция дворовой и внеплащадочной канализационной линии ø 150мм г.о. Домодедово, Каширское шоссе д.51а, 53б, 53а</t>
  </si>
  <si>
    <t>Модернизация ОС №10 г.о. Домодедово, д. Житнево. Замена воздуходувного оборудования.</t>
  </si>
  <si>
    <t>Модернизация ОС №19 г.о. Домодедово, мкр. Барыбино, ул. Агрохимиков. Замена воздуходувного оборудования.</t>
  </si>
  <si>
    <t>Модернизация ОС №3 г.о. Домодедово, в/ч Ям. Замена воздуходувного оборудования.</t>
  </si>
  <si>
    <t>Модернизация ОС №22 г.о. Домодедово, мкр. Барыбино, ул. Южная. Замена воздуходувного оборудования.</t>
  </si>
  <si>
    <t>Модернизация ОС №6 г.о. Домодедово, д. Павловское. Замена воздуходувного оборудования.</t>
  </si>
  <si>
    <t>Модернизация ОС №24 г.о. Домодедово, мкр. Белые Столбы-2, ул. Гвардейская. Замена воздуходувного оборудования.</t>
  </si>
  <si>
    <t>Модернизация ОС №9 г.о. Домодедово, д. Долматово, ул. Дорожная, 1. Замена воздуходувного оборудования.</t>
  </si>
  <si>
    <t>Модернизация ОС №15 г.о. Домодедово, д.Кутузово, стр.8. Замена воздуходувного оборудования.</t>
  </si>
  <si>
    <t>Модернизация ОС №19 г.о. Домодедово, д. Семивраги, стр.1г.. Замена воздуходувного оборудования.</t>
  </si>
  <si>
    <t xml:space="preserve">Модернизация КНС №45 г.о. Домодедово, с. Растуново, ул.Нива. Замена насосного оборудования </t>
  </si>
  <si>
    <t xml:space="preserve">Модернизация КНС №32 г.о. Домодедово, мкр. Востряково. 
Замена насосного оборудования </t>
  </si>
  <si>
    <t xml:space="preserve">Модернизация КНС №38 г.о.Домодедово, мкр. Авиационный. Замена насосного оборудования </t>
  </si>
  <si>
    <t xml:space="preserve">Модернизация КНС №39 г.о.Домодедово, мкр. Авиационный. . Замена насосного оборудования </t>
  </si>
  <si>
    <t xml:space="preserve">Модернизация КНС №27 г.о.Домодедово, с. Красный Путь. Замена насосного оборудования </t>
  </si>
  <si>
    <t>Модернизация КНС №39 г.о.Домодедово ,мкр. Авиационный, ул. Туполева д.22. Реконструкция электроснабжения с установкой ПЧТ</t>
  </si>
  <si>
    <t>Модернизация КНС №51 г.о. Домодедово,  с.Ильинское. Реконструкция электроснабжения с установкой ПЧТ</t>
  </si>
  <si>
    <t>Модернизация мини ОС "Топас-150"  г.о. Домодедово, мкр. Барыбино, ул. 2-я Вокзальная, д.1,2,3 (реконструкция ограждения)</t>
  </si>
  <si>
    <t>Модернизация ОС №22 г.о. Домодедово, мкр. Барыбино, ул. Южная. (реконструкция ограждения)</t>
  </si>
  <si>
    <t>Модернизация ОС №10 г.о. Домодедово, д. Житнево. Выполнение комплекса работ по замене  блоков биологической очистки и  системы аэрации</t>
  </si>
  <si>
    <t xml:space="preserve">Модернизация ОС №9 д. Долматово ул. Дорожная, 1. Выполнение комплекса работ по замене  блоков биологической очистки и  системы аэрации </t>
  </si>
  <si>
    <t>Проектно-изыскательские работы по реконструкции ОС №24 г.о. Домодедово мкр. Белые Столбы-2, ул. Гвардейская</t>
  </si>
  <si>
    <t>Модернизация ОС №24 г.о. Домодедово, мкр. Белые Столбы-2, ул. Гвардейская. Выполнение комплекса работ по замене  блоков биологической очистки и  системы аэрации</t>
  </si>
  <si>
    <t>Модернизация ОС №5 г.о. Домодедово, д. Судаково. Выполнение комплекса работ по замене  блоков биологической очистки и  системы аэрации</t>
  </si>
  <si>
    <t>Модернизация ОС №16 г.о. Домодедово, д. Семивраги, стр.1г.. Выполнение комплекса работ по замене  блоков биологической очистки и  системы аэрации</t>
  </si>
  <si>
    <t>Проектно-изыскательские работы по реконструкции ОС №4 г.о. Домодедово, п. Чурилково, стр.10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</si>
  <si>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мкр. Центральный, ул. Советская, д.19/1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</si>
  <si>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г.Домодедово,мкр. Центральный, ул. Курнакова, з/уч. 20Б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</si>
  <si>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мкр. Белые Столбы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</si>
  <si>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 г.Домодедово, д. Житнево</t>
  </si>
  <si>
    <t>Реконструкция канализационной сети ø315 мм г.о. Домодедово мкр.Авиационный ул. Жуковского</t>
  </si>
  <si>
    <t>Модернизация КНС №38 (Замена насосного оборудования) г. Домодедово, мкр. Авиационный, ул. Ильюшина д. 11/4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</si>
</sst>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22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top" wrapText="1"/>
    </xf>
    <xf numFmtId="0" fontId="66" fillId="0" borderId="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center" vertical="center" wrapText="1"/>
    </xf>
    <xf numFmtId="0" fontId="30" fillId="13" borderId="1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3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left" vertical="center" wrapText="1"/>
    </xf>
    <xf numFmtId="49" fontId="71" fillId="13" borderId="18" xfId="0" applyNumberFormat="1" applyFont="1" applyFill="1" applyBorder="1" applyAlignment="1">
      <alignment horizontal="center" vertical="top" wrapText="1"/>
    </xf>
    <xf numFmtId="193" fontId="30" fillId="0" borderId="19" xfId="0" applyNumberFormat="1" applyFont="1" applyFill="1" applyBorder="1" applyAlignment="1">
      <alignment horizontal="center" vertical="center" wrapText="1"/>
    </xf>
    <xf numFmtId="193" fontId="30" fillId="0" borderId="20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68" fillId="0" borderId="22" xfId="0" applyNumberFormat="1" applyFont="1" applyFill="1" applyBorder="1" applyAlignment="1">
      <alignment horizontal="center" vertical="center" wrapText="1"/>
    </xf>
    <xf numFmtId="0" fontId="66" fillId="13" borderId="23" xfId="0" applyFont="1" applyFill="1" applyBorder="1" applyAlignment="1">
      <alignment horizontal="center" vertical="center" wrapText="1"/>
    </xf>
    <xf numFmtId="0" fontId="68" fillId="13" borderId="24" xfId="0" applyFont="1" applyFill="1" applyBorder="1" applyAlignment="1">
      <alignment horizontal="center" vertical="center" wrapText="1"/>
    </xf>
    <xf numFmtId="0" fontId="66" fillId="13" borderId="25" xfId="0" applyFont="1" applyFill="1" applyBorder="1" applyAlignment="1">
      <alignment horizontal="center" vertical="center" wrapText="1"/>
    </xf>
    <xf numFmtId="4" fontId="66" fillId="14" borderId="17" xfId="0" applyNumberFormat="1" applyFont="1" applyFill="1" applyBorder="1" applyAlignment="1">
      <alignment horizontal="center" vertical="center" wrapText="1"/>
    </xf>
    <xf numFmtId="2" fontId="68" fillId="14" borderId="26" xfId="0" applyNumberFormat="1" applyFont="1" applyFill="1" applyBorder="1" applyAlignment="1">
      <alignment horizontal="center" vertical="center" wrapText="1"/>
    </xf>
    <xf numFmtId="2" fontId="68" fillId="14" borderId="27" xfId="0" applyNumberFormat="1" applyFont="1" applyFill="1" applyBorder="1" applyAlignment="1">
      <alignment horizontal="center" vertical="center" wrapText="1"/>
    </xf>
    <xf numFmtId="4" fontId="66" fillId="15" borderId="28" xfId="0" applyNumberFormat="1" applyFont="1" applyFill="1" applyBorder="1" applyAlignment="1">
      <alignment horizontal="center" vertical="center" wrapText="1"/>
    </xf>
    <xf numFmtId="2" fontId="68" fillId="15" borderId="26" xfId="0" applyNumberFormat="1" applyFont="1" applyFill="1" applyBorder="1" applyAlignment="1">
      <alignment horizontal="center" vertical="center" wrapText="1"/>
    </xf>
    <xf numFmtId="2" fontId="68" fillId="15" borderId="27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 applyProtection="1">
      <alignment horizontal="center" vertical="center" wrapText="1"/>
      <protection/>
    </xf>
    <xf numFmtId="4" fontId="30" fillId="0" borderId="6" xfId="0" applyNumberFormat="1" applyFont="1" applyFill="1" applyBorder="1" applyAlignment="1" applyProtection="1">
      <alignment horizontal="center" vertical="center" wrapText="1"/>
      <protection/>
    </xf>
    <xf numFmtId="4" fontId="29" fillId="0" borderId="29" xfId="0" applyNumberFormat="1" applyFont="1" applyFill="1" applyBorder="1" applyAlignment="1" applyProtection="1">
      <alignment horizontal="center" vertical="center" wrapText="1"/>
      <protection/>
    </xf>
    <xf numFmtId="4" fontId="30" fillId="0" borderId="29" xfId="0" applyNumberFormat="1" applyFont="1" applyFill="1" applyBorder="1" applyAlignment="1" applyProtection="1">
      <alignment horizontal="center" vertical="center" wrapText="1"/>
      <protection/>
    </xf>
    <xf numFmtId="193" fontId="68" fillId="0" borderId="26" xfId="0" applyNumberFormat="1" applyFont="1" applyFill="1" applyBorder="1" applyAlignment="1">
      <alignment horizontal="center" vertical="center" wrapText="1"/>
    </xf>
    <xf numFmtId="193" fontId="68" fillId="0" borderId="3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193" fontId="30" fillId="0" borderId="31" xfId="0" applyNumberFormat="1" applyFont="1" applyFill="1" applyBorder="1" applyAlignment="1">
      <alignment horizontal="center" vertical="center" wrapText="1"/>
    </xf>
    <xf numFmtId="4" fontId="66" fillId="14" borderId="28" xfId="0" applyNumberFormat="1" applyFont="1" applyFill="1" applyBorder="1" applyAlignment="1">
      <alignment horizontal="center" vertical="center" wrapText="1"/>
    </xf>
    <xf numFmtId="4" fontId="66" fillId="14" borderId="32" xfId="0" applyNumberFormat="1" applyFont="1" applyFill="1" applyBorder="1" applyAlignment="1">
      <alignment horizontal="center" vertical="center" wrapText="1"/>
    </xf>
    <xf numFmtId="2" fontId="68" fillId="14" borderId="33" xfId="0" applyNumberFormat="1" applyFont="1" applyFill="1" applyBorder="1" applyAlignment="1">
      <alignment horizontal="center" vertical="center" wrapText="1"/>
    </xf>
    <xf numFmtId="2" fontId="68" fillId="14" borderId="34" xfId="0" applyNumberFormat="1" applyFont="1" applyFill="1" applyBorder="1" applyAlignment="1">
      <alignment horizontal="center" vertical="center" wrapText="1"/>
    </xf>
    <xf numFmtId="2" fontId="68" fillId="14" borderId="35" xfId="0" applyNumberFormat="1" applyFont="1" applyFill="1" applyBorder="1" applyAlignment="1">
      <alignment horizontal="center" vertical="center" wrapText="1"/>
    </xf>
    <xf numFmtId="2" fontId="68" fillId="14" borderId="36" xfId="0" applyNumberFormat="1" applyFont="1" applyFill="1" applyBorder="1" applyAlignment="1">
      <alignment horizontal="center" vertical="center" wrapText="1"/>
    </xf>
    <xf numFmtId="4" fontId="66" fillId="14" borderId="37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32" xfId="0" applyNumberFormat="1" applyFont="1" applyFill="1" applyBorder="1" applyAlignment="1">
      <alignment horizontal="center" vertical="center" wrapText="1"/>
    </xf>
    <xf numFmtId="2" fontId="68" fillId="15" borderId="33" xfId="0" applyNumberFormat="1" applyFont="1" applyFill="1" applyBorder="1" applyAlignment="1">
      <alignment horizontal="center" vertical="center" wrapText="1"/>
    </xf>
    <xf numFmtId="2" fontId="68" fillId="15" borderId="34" xfId="0" applyNumberFormat="1" applyFont="1" applyFill="1" applyBorder="1" applyAlignment="1">
      <alignment horizontal="center" vertical="center" wrapText="1"/>
    </xf>
    <xf numFmtId="2" fontId="68" fillId="15" borderId="35" xfId="0" applyNumberFormat="1" applyFont="1" applyFill="1" applyBorder="1" applyAlignment="1">
      <alignment horizontal="center" vertical="center" wrapText="1"/>
    </xf>
    <xf numFmtId="2" fontId="68" fillId="15" borderId="36" xfId="0" applyNumberFormat="1" applyFont="1" applyFill="1" applyBorder="1" applyAlignment="1">
      <alignment horizontal="center" vertical="center" wrapText="1"/>
    </xf>
    <xf numFmtId="4" fontId="66" fillId="14" borderId="10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13" borderId="29" xfId="0" applyFont="1" applyFill="1" applyBorder="1" applyAlignment="1">
      <alignment horizontal="center" vertical="center" wrapText="1"/>
    </xf>
    <xf numFmtId="0" fontId="68" fillId="13" borderId="38" xfId="0" applyFont="1" applyFill="1" applyBorder="1" applyAlignment="1">
      <alignment horizontal="center" vertical="center" wrapText="1"/>
    </xf>
    <xf numFmtId="4" fontId="66" fillId="16" borderId="8" xfId="0" applyNumberFormat="1" applyFont="1" applyFill="1" applyBorder="1" applyAlignment="1">
      <alignment horizontal="center" vertical="center" wrapText="1"/>
    </xf>
    <xf numFmtId="4" fontId="66" fillId="16" borderId="28" xfId="0" applyNumberFormat="1" applyFont="1" applyFill="1" applyBorder="1" applyAlignment="1">
      <alignment horizontal="center" vertical="center" wrapText="1"/>
    </xf>
    <xf numFmtId="2" fontId="68" fillId="16" borderId="10" xfId="0" applyNumberFormat="1" applyFont="1" applyFill="1" applyBorder="1" applyAlignment="1">
      <alignment horizontal="center" vertical="center" wrapText="1"/>
    </xf>
    <xf numFmtId="4" fontId="66" fillId="16" borderId="32" xfId="0" applyNumberFormat="1" applyFont="1" applyFill="1" applyBorder="1" applyAlignment="1">
      <alignment horizontal="center" vertical="center" wrapText="1"/>
    </xf>
    <xf numFmtId="2" fontId="68" fillId="16" borderId="33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39" xfId="0" applyNumberFormat="1" applyFont="1" applyFill="1" applyBorder="1" applyAlignment="1">
      <alignment horizontal="center" vertical="center" wrapText="1"/>
    </xf>
    <xf numFmtId="2" fontId="68" fillId="16" borderId="35" xfId="0" applyNumberFormat="1" applyFont="1" applyFill="1" applyBorder="1" applyAlignment="1">
      <alignment horizontal="center" vertical="center" wrapText="1"/>
    </xf>
    <xf numFmtId="2" fontId="68" fillId="16" borderId="40" xfId="0" applyNumberFormat="1" applyFont="1" applyFill="1" applyBorder="1" applyAlignment="1">
      <alignment horizontal="center" vertical="center" wrapText="1"/>
    </xf>
    <xf numFmtId="2" fontId="68" fillId="16" borderId="30" xfId="0" applyNumberFormat="1" applyFont="1" applyFill="1" applyBorder="1" applyAlignment="1">
      <alignment horizontal="center" vertical="center" wrapText="1"/>
    </xf>
    <xf numFmtId="2" fontId="68" fillId="16" borderId="41" xfId="0" applyNumberFormat="1" applyFont="1" applyFill="1" applyBorder="1" applyAlignment="1">
      <alignment horizontal="center" vertical="center" wrapText="1"/>
    </xf>
    <xf numFmtId="4" fontId="66" fillId="17" borderId="8" xfId="0" applyNumberFormat="1" applyFont="1" applyFill="1" applyBorder="1" applyAlignment="1">
      <alignment horizontal="center" vertical="center" wrapText="1"/>
    </xf>
    <xf numFmtId="4" fontId="66" fillId="18" borderId="42" xfId="0" applyNumberFormat="1" applyFont="1" applyFill="1" applyBorder="1" applyAlignment="1">
      <alignment horizontal="center" vertical="center" wrapText="1"/>
    </xf>
    <xf numFmtId="4" fontId="66" fillId="18" borderId="43" xfId="0" applyNumberFormat="1" applyFont="1" applyFill="1" applyBorder="1" applyAlignment="1">
      <alignment horizontal="center" vertical="center" wrapText="1"/>
    </xf>
    <xf numFmtId="4" fontId="68" fillId="16" borderId="29" xfId="0" applyNumberFormat="1" applyFont="1" applyFill="1" applyBorder="1" applyAlignment="1">
      <alignment horizontal="center" vertical="center" wrapText="1"/>
    </xf>
    <xf numFmtId="4" fontId="68" fillId="14" borderId="29" xfId="0" applyNumberFormat="1" applyFont="1" applyFill="1" applyBorder="1" applyAlignment="1">
      <alignment horizontal="center" vertical="center" wrapText="1"/>
    </xf>
    <xf numFmtId="4" fontId="68" fillId="15" borderId="29" xfId="0" applyNumberFormat="1" applyFont="1" applyFill="1" applyBorder="1" applyAlignment="1">
      <alignment horizontal="center" vertical="center" wrapText="1"/>
    </xf>
    <xf numFmtId="4" fontId="68" fillId="17" borderId="29" xfId="0" applyNumberFormat="1" applyFont="1" applyFill="1" applyBorder="1" applyAlignment="1">
      <alignment horizontal="center" vertical="center" wrapText="1"/>
    </xf>
    <xf numFmtId="4" fontId="66" fillId="17" borderId="28" xfId="0" applyNumberFormat="1" applyFont="1" applyFill="1" applyBorder="1" applyAlignment="1">
      <alignment horizontal="center" vertical="center" wrapText="1"/>
    </xf>
    <xf numFmtId="4" fontId="66" fillId="17" borderId="32" xfId="0" applyNumberFormat="1" applyFont="1" applyFill="1" applyBorder="1" applyAlignment="1">
      <alignment horizontal="center" vertical="center" wrapText="1"/>
    </xf>
    <xf numFmtId="2" fontId="68" fillId="17" borderId="33" xfId="0" applyNumberFormat="1" applyFont="1" applyFill="1" applyBorder="1" applyAlignment="1">
      <alignment horizontal="center" vertical="center" wrapText="1"/>
    </xf>
    <xf numFmtId="2" fontId="68" fillId="17" borderId="26" xfId="0" applyNumberFormat="1" applyFont="1" applyFill="1" applyBorder="1" applyAlignment="1">
      <alignment horizontal="center" vertical="center" wrapText="1"/>
    </xf>
    <xf numFmtId="2" fontId="68" fillId="17" borderId="34" xfId="0" applyNumberFormat="1" applyFont="1" applyFill="1" applyBorder="1" applyAlignment="1">
      <alignment horizontal="center" vertical="center" wrapText="1"/>
    </xf>
    <xf numFmtId="2" fontId="68" fillId="17" borderId="35" xfId="0" applyNumberFormat="1" applyFont="1" applyFill="1" applyBorder="1" applyAlignment="1">
      <alignment horizontal="center" vertical="center" wrapText="1"/>
    </xf>
    <xf numFmtId="2" fontId="68" fillId="17" borderId="27" xfId="0" applyNumberFormat="1" applyFont="1" applyFill="1" applyBorder="1" applyAlignment="1">
      <alignment horizontal="center" vertical="center" wrapText="1"/>
    </xf>
    <xf numFmtId="2" fontId="68" fillId="17" borderId="36" xfId="0" applyNumberFormat="1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45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68" fillId="0" borderId="44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6" xfId="50" applyFont="1" applyFill="1" applyBorder="1" applyAlignment="1" applyProtection="1">
      <alignment horizontal="center" vertical="center" wrapText="1"/>
      <protection/>
    </xf>
    <xf numFmtId="0" fontId="69" fillId="0" borderId="46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5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left" vertical="center" wrapText="1"/>
    </xf>
    <xf numFmtId="0" fontId="70" fillId="0" borderId="38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49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50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8" fillId="0" borderId="46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48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50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14" fontId="70" fillId="0" borderId="44" xfId="0" applyNumberFormat="1" applyFont="1" applyFill="1" applyBorder="1" applyAlignment="1">
      <alignment horizontal="center" vertical="center" wrapText="1"/>
    </xf>
    <xf numFmtId="14" fontId="70" fillId="0" borderId="45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0" fontId="68" fillId="13" borderId="46" xfId="0" applyFont="1" applyFill="1" applyBorder="1" applyAlignment="1">
      <alignment horizontal="left" vertical="center" wrapText="1"/>
    </xf>
    <xf numFmtId="0" fontId="68" fillId="13" borderId="38" xfId="0" applyFont="1" applyFill="1" applyBorder="1" applyAlignment="1">
      <alignment horizontal="left" vertical="center" wrapText="1"/>
    </xf>
    <xf numFmtId="0" fontId="68" fillId="13" borderId="50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68" fillId="13" borderId="47" xfId="0" applyFont="1" applyFill="1" applyBorder="1" applyAlignment="1">
      <alignment horizontal="left" vertical="center" wrapText="1"/>
    </xf>
    <xf numFmtId="14" fontId="70" fillId="13" borderId="44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44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48" xfId="0" applyFont="1" applyFill="1" applyBorder="1" applyAlignment="1">
      <alignment horizontal="left" vertical="center" wrapText="1"/>
    </xf>
    <xf numFmtId="0" fontId="68" fillId="13" borderId="12" xfId="0" applyFont="1" applyFill="1" applyBorder="1" applyAlignment="1">
      <alignment horizontal="left" vertical="center" wrapText="1"/>
    </xf>
    <xf numFmtId="0" fontId="68" fillId="13" borderId="15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51" xfId="0" applyNumberFormat="1" applyFont="1" applyFill="1" applyBorder="1" applyAlignment="1">
      <alignment horizontal="center" vertical="top" wrapText="1"/>
    </xf>
    <xf numFmtId="49" fontId="71" fillId="13" borderId="18" xfId="0" applyNumberFormat="1" applyFont="1" applyFill="1" applyBorder="1" applyAlignment="1">
      <alignment horizontal="center" vertical="top" wrapText="1"/>
    </xf>
    <xf numFmtId="49" fontId="71" fillId="0" borderId="14" xfId="0" applyNumberFormat="1" applyFont="1" applyFill="1" applyBorder="1" applyAlignment="1">
      <alignment horizontal="center" vertical="top" wrapText="1"/>
    </xf>
    <xf numFmtId="49" fontId="70" fillId="13" borderId="44" xfId="0" applyNumberFormat="1" applyFont="1" applyFill="1" applyBorder="1" applyAlignment="1">
      <alignment horizontal="center" vertical="center" wrapText="1"/>
    </xf>
    <xf numFmtId="49" fontId="70" fillId="13" borderId="45" xfId="0" applyNumberFormat="1" applyFont="1" applyFill="1" applyBorder="1" applyAlignment="1">
      <alignment horizontal="center" vertical="center" wrapText="1"/>
    </xf>
    <xf numFmtId="0" fontId="68" fillId="13" borderId="48" xfId="0" applyFont="1" applyFill="1" applyBorder="1" applyAlignment="1">
      <alignment horizontal="center" vertical="center" wrapText="1"/>
    </xf>
    <xf numFmtId="0" fontId="68" fillId="13" borderId="49" xfId="0" applyFont="1" applyFill="1" applyBorder="1" applyAlignment="1">
      <alignment horizontal="center" vertical="center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51" xfId="0" applyNumberFormat="1" applyFont="1" applyFill="1" applyBorder="1" applyAlignment="1">
      <alignment horizontal="center" vertical="top" wrapText="1"/>
    </xf>
    <xf numFmtId="49" fontId="71" fillId="13" borderId="14" xfId="0" applyNumberFormat="1" applyFont="1" applyFill="1" applyBorder="1" applyAlignment="1">
      <alignment horizontal="center" vertical="top" wrapText="1"/>
    </xf>
    <xf numFmtId="0" fontId="69" fillId="13" borderId="44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9" fillId="13" borderId="9" xfId="0" applyFont="1" applyFill="1" applyBorder="1" applyAlignment="1">
      <alignment horizontal="center" vertical="center" wrapText="1"/>
    </xf>
    <xf numFmtId="0" fontId="70" fillId="13" borderId="9" xfId="0" applyFont="1" applyFill="1" applyBorder="1" applyAlignment="1">
      <alignment horizontal="center" vertical="center" wrapText="1"/>
    </xf>
    <xf numFmtId="14" fontId="69" fillId="13" borderId="9" xfId="0" applyNumberFormat="1" applyFont="1" applyFill="1" applyBorder="1" applyAlignment="1">
      <alignment horizontal="center" vertical="center" wrapText="1"/>
    </xf>
    <xf numFmtId="0" fontId="70" fillId="13" borderId="44" xfId="0" applyFont="1" applyFill="1" applyBorder="1" applyAlignment="1">
      <alignment horizontal="center" vertical="center" wrapText="1"/>
    </xf>
    <xf numFmtId="0" fontId="70" fillId="13" borderId="45" xfId="0" applyFont="1" applyFill="1" applyBorder="1" applyAlignment="1">
      <alignment horizontal="center" vertical="center" wrapText="1"/>
    </xf>
    <xf numFmtId="0" fontId="69" fillId="13" borderId="45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9" xfId="0" applyNumberFormat="1" applyFont="1" applyFill="1" applyBorder="1" applyAlignment="1">
      <alignment horizontal="center" vertical="center" wrapText="1"/>
    </xf>
    <xf numFmtId="193" fontId="30" fillId="13" borderId="9" xfId="0" applyNumberFormat="1" applyFont="1" applyFill="1" applyBorder="1" applyAlignment="1">
      <alignment horizontal="center" vertical="center" wrapText="1"/>
    </xf>
    <xf numFmtId="193" fontId="30" fillId="13" borderId="44" xfId="0" applyNumberFormat="1" applyFont="1" applyFill="1" applyBorder="1" applyAlignment="1">
      <alignment horizontal="center" vertical="center" wrapText="1"/>
    </xf>
    <xf numFmtId="193" fontId="30" fillId="13" borderId="11" xfId="0" applyNumberFormat="1" applyFont="1" applyFill="1" applyBorder="1" applyAlignment="1">
      <alignment horizontal="center" vertical="center" wrapText="1"/>
    </xf>
    <xf numFmtId="4" fontId="68" fillId="13" borderId="22" xfId="0" applyNumberFormat="1" applyFont="1" applyFill="1" applyBorder="1" applyAlignment="1">
      <alignment horizontal="center" vertical="center" wrapText="1"/>
    </xf>
    <xf numFmtId="0" fontId="68" fillId="13" borderId="45" xfId="0" applyFont="1" applyFill="1" applyBorder="1" applyAlignment="1">
      <alignment horizontal="center" vertical="center" wrapText="1"/>
    </xf>
    <xf numFmtId="193" fontId="68" fillId="13" borderId="6" xfId="0" applyNumberFormat="1" applyFont="1" applyFill="1" applyBorder="1" applyAlignment="1">
      <alignment horizontal="center" vertical="center" wrapText="1"/>
    </xf>
    <xf numFmtId="193" fontId="68" fillId="13" borderId="52" xfId="0" applyNumberFormat="1" applyFont="1" applyFill="1" applyBorder="1" applyAlignment="1">
      <alignment horizontal="center" vertical="center" wrapText="1"/>
    </xf>
    <xf numFmtId="0" fontId="68" fillId="13" borderId="50" xfId="0" applyFont="1" applyFill="1" applyBorder="1" applyAlignment="1">
      <alignment horizontal="center" vertical="center" wrapText="1"/>
    </xf>
    <xf numFmtId="193" fontId="68" fillId="13" borderId="30" xfId="0" applyNumberFormat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2" fontId="30" fillId="13" borderId="9" xfId="0" applyNumberFormat="1" applyFont="1" applyFill="1" applyBorder="1" applyAlignment="1">
      <alignment horizontal="center" vertical="center" wrapText="1"/>
    </xf>
    <xf numFmtId="4" fontId="66" fillId="13" borderId="5" xfId="0" applyNumberFormat="1" applyFont="1" applyFill="1" applyBorder="1" applyAlignment="1">
      <alignment horizontal="center" vertical="center" wrapText="1"/>
    </xf>
    <xf numFmtId="4" fontId="30" fillId="13" borderId="29" xfId="0" applyNumberFormat="1" applyFont="1" applyFill="1" applyBorder="1" applyAlignment="1">
      <alignment horizontal="center" vertical="center" wrapText="1"/>
    </xf>
    <xf numFmtId="193" fontId="30" fillId="13" borderId="31" xfId="0" applyNumberFormat="1" applyFont="1" applyFill="1" applyBorder="1" applyAlignment="1">
      <alignment horizontal="center" vertical="center" wrapText="1"/>
    </xf>
    <xf numFmtId="193" fontId="30" fillId="13" borderId="20" xfId="0" applyNumberFormat="1" applyFont="1" applyFill="1" applyBorder="1" applyAlignment="1">
      <alignment horizontal="center" vertical="center" wrapText="1"/>
    </xf>
    <xf numFmtId="0" fontId="30" fillId="13" borderId="21" xfId="0" applyFont="1" applyFill="1" applyBorder="1" applyAlignment="1">
      <alignment horizontal="center" vertical="center" wrapText="1"/>
    </xf>
    <xf numFmtId="0" fontId="66" fillId="13" borderId="53" xfId="0" applyFont="1" applyFill="1" applyBorder="1" applyAlignment="1">
      <alignment horizontal="center" vertical="center" wrapText="1"/>
    </xf>
    <xf numFmtId="4" fontId="66" fillId="13" borderId="54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/>
    </xf>
    <xf numFmtId="4" fontId="68" fillId="13" borderId="20" xfId="0" applyNumberFormat="1" applyFont="1" applyFill="1" applyBorder="1" applyAlignment="1">
      <alignment horizontal="center" vertical="center" wrapText="1"/>
    </xf>
    <xf numFmtId="0" fontId="68" fillId="13" borderId="40" xfId="0" applyFont="1" applyFill="1" applyBorder="1" applyAlignment="1">
      <alignment horizontal="left" vertical="center" wrapText="1"/>
    </xf>
    <xf numFmtId="0" fontId="68" fillId="13" borderId="55" xfId="0" applyFont="1" applyFill="1" applyBorder="1" applyAlignment="1">
      <alignment horizontal="center" vertical="center" wrapText="1"/>
    </xf>
    <xf numFmtId="4" fontId="68" fillId="13" borderId="21" xfId="0" applyNumberFormat="1" applyFont="1" applyFill="1" applyBorder="1" applyAlignment="1">
      <alignment horizontal="center" vertical="center" wrapText="1"/>
    </xf>
    <xf numFmtId="4" fontId="66" fillId="13" borderId="31" xfId="0" applyNumberFormat="1" applyFont="1" applyFill="1" applyBorder="1" applyAlignment="1">
      <alignment horizontal="center" vertical="center" wrapText="1"/>
    </xf>
    <xf numFmtId="0" fontId="68" fillId="13" borderId="26" xfId="0" applyFont="1" applyFill="1" applyBorder="1" applyAlignment="1">
      <alignment horizontal="left" vertical="center" wrapText="1"/>
    </xf>
    <xf numFmtId="0" fontId="68" fillId="13" borderId="56" xfId="0" applyFont="1" applyFill="1" applyBorder="1" applyAlignment="1">
      <alignment horizontal="left" vertical="center" wrapText="1"/>
    </xf>
    <xf numFmtId="0" fontId="68" fillId="13" borderId="57" xfId="0" applyFont="1" applyFill="1" applyBorder="1" applyAlignment="1">
      <alignment horizontal="center" vertical="center" wrapText="1"/>
    </xf>
    <xf numFmtId="0" fontId="68" fillId="13" borderId="27" xfId="0" applyFont="1" applyFill="1" applyBorder="1" applyAlignment="1">
      <alignment horizontal="left" vertical="center" wrapText="1"/>
    </xf>
    <xf numFmtId="4" fontId="66" fillId="13" borderId="44" xfId="0" applyNumberFormat="1" applyFont="1" applyFill="1" applyBorder="1" applyAlignment="1">
      <alignment horizontal="center" vertical="center" wrapText="1"/>
    </xf>
    <xf numFmtId="4" fontId="66" fillId="13" borderId="20" xfId="0" applyNumberFormat="1" applyFont="1" applyFill="1" applyBorder="1" applyAlignment="1">
      <alignment horizontal="center" vertical="center" wrapText="1"/>
    </xf>
    <xf numFmtId="4" fontId="66" fillId="13" borderId="11" xfId="0" applyNumberFormat="1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63"/>
  <sheetViews>
    <sheetView tabSelected="1" zoomScale="70" zoomScaleNormal="70" zoomScalePageLayoutView="0" workbookViewId="0" topLeftCell="A1">
      <pane xSplit="3" ySplit="6" topLeftCell="D10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5" sqref="D25"/>
    </sheetView>
  </sheetViews>
  <sheetFormatPr defaultColWidth="9.140625" defaultRowHeight="15" outlineLevelRow="1" outlineLevelCol="1"/>
  <cols>
    <col min="1" max="1" width="7.00390625" style="16" customWidth="1"/>
    <col min="2" max="2" width="37.28125" style="15" customWidth="1"/>
    <col min="3" max="3" width="11.7109375" style="15" customWidth="1"/>
    <col min="4" max="4" width="33.28125" style="15" customWidth="1" outlineLevel="1"/>
    <col min="5" max="5" width="27.421875" style="16" customWidth="1" outlineLevel="1"/>
    <col min="6" max="8" width="25.8515625" style="16" customWidth="1" outlineLevel="1"/>
    <col min="9" max="9" width="27.140625" style="16" customWidth="1" outlineLevel="1"/>
    <col min="10" max="17" width="25.8515625" style="16" customWidth="1" outlineLevel="1"/>
    <col min="18" max="25" width="20.421875" style="16" customWidth="1" outlineLevel="1"/>
    <col min="26" max="26" width="21.7109375" style="16" customWidth="1" outlineLevel="1"/>
    <col min="27" max="27" width="18.8515625" style="16" customWidth="1" outlineLevel="1"/>
    <col min="28" max="28" width="19.28125" style="16" customWidth="1" outlineLevel="1"/>
    <col min="29" max="29" width="23.00390625" style="16" customWidth="1" outlineLevel="1"/>
    <col min="30" max="30" width="22.00390625" style="16" customWidth="1" outlineLevel="1"/>
    <col min="31" max="31" width="21.7109375" style="16" customWidth="1" outlineLevel="1"/>
    <col min="32" max="32" width="20.8515625" style="16" customWidth="1" outlineLevel="1"/>
    <col min="33" max="33" width="21.140625" style="16" customWidth="1" outlineLevel="1"/>
    <col min="34" max="40" width="16.7109375" style="16" customWidth="1" outlineLevel="1"/>
    <col min="41" max="41" width="17.140625" style="16" customWidth="1" outlineLevel="1"/>
    <col min="42" max="42" width="15.8515625" style="16" customWidth="1" outlineLevel="1"/>
    <col min="43" max="43" width="18.00390625" style="16" customWidth="1" outlineLevel="1"/>
    <col min="44" max="44" width="17.28125" style="16" customWidth="1" outlineLevel="1"/>
    <col min="45" max="45" width="16.7109375" style="16" customWidth="1" outlineLevel="1"/>
    <col min="46" max="46" width="19.57421875" style="16" customWidth="1" outlineLevel="1"/>
    <col min="47" max="47" width="15.28125" style="16" customWidth="1" outlineLevel="1"/>
    <col min="48" max="48" width="16.7109375" style="16" customWidth="1" outlineLevel="1"/>
    <col min="49" max="49" width="17.140625" style="16" customWidth="1" outlineLevel="1"/>
    <col min="50" max="50" width="15.8515625" style="16" customWidth="1" outlineLevel="1"/>
    <col min="51" max="51" width="17.140625" style="16" customWidth="1" outlineLevel="1"/>
    <col min="52" max="52" width="25.140625" style="16" customWidth="1" outlineLevel="1"/>
    <col min="53" max="53" width="21.7109375" style="16" customWidth="1" outlineLevel="1"/>
    <col min="54" max="54" width="19.8515625" style="16" customWidth="1" outlineLevel="1"/>
    <col min="55" max="56" width="23.140625" style="16" customWidth="1" outlineLevel="1"/>
    <col min="57" max="57" width="9.140625" style="16" customWidth="1"/>
    <col min="58" max="58" width="60.7109375" style="16" customWidth="1"/>
    <col min="59" max="16384" width="8.8515625" style="1" customWidth="1"/>
  </cols>
  <sheetData>
    <row r="1" spans="1:58" ht="15" customHeight="1">
      <c r="A1" s="121" t="s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</row>
    <row r="2" spans="1:58" ht="15.75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</row>
    <row r="3" spans="1:58" ht="18.75" customHeight="1" thickBot="1">
      <c r="A3" s="123" t="s">
        <v>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5" t="s">
        <v>4</v>
      </c>
      <c r="BF3" s="126"/>
    </row>
    <row r="4" spans="1:58" ht="26.25" customHeight="1" thickBot="1">
      <c r="A4" s="131" t="s">
        <v>5</v>
      </c>
      <c r="B4" s="181" t="s">
        <v>6</v>
      </c>
      <c r="C4" s="181" t="s">
        <v>7</v>
      </c>
      <c r="D4" s="123" t="s">
        <v>8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7"/>
      <c r="BF4" s="128"/>
    </row>
    <row r="5" spans="1:58" ht="26.25" customHeight="1" thickBot="1">
      <c r="A5" s="132"/>
      <c r="B5" s="182"/>
      <c r="C5" s="182"/>
      <c r="D5" s="18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29"/>
      <c r="BF5" s="130"/>
    </row>
    <row r="6" spans="1:58" ht="194.25" customHeight="1" thickBot="1">
      <c r="A6" s="9">
        <v>1</v>
      </c>
      <c r="B6" s="183" t="s">
        <v>11</v>
      </c>
      <c r="C6" s="183" t="s">
        <v>12</v>
      </c>
      <c r="D6" s="183" t="s">
        <v>143</v>
      </c>
      <c r="E6" s="8" t="s">
        <v>145</v>
      </c>
      <c r="F6" s="8" t="s">
        <v>146</v>
      </c>
      <c r="G6" s="62" t="s">
        <v>147</v>
      </c>
      <c r="H6" s="86" t="s">
        <v>148</v>
      </c>
      <c r="I6" s="62" t="s">
        <v>149</v>
      </c>
      <c r="J6" s="62" t="s">
        <v>150</v>
      </c>
      <c r="K6" s="86" t="s">
        <v>191</v>
      </c>
      <c r="L6" s="86" t="s">
        <v>192</v>
      </c>
      <c r="M6" s="86" t="s">
        <v>193</v>
      </c>
      <c r="N6" s="86" t="s">
        <v>194</v>
      </c>
      <c r="O6" s="86" t="s">
        <v>195</v>
      </c>
      <c r="P6" s="62" t="s">
        <v>196</v>
      </c>
      <c r="Q6" s="62" t="s">
        <v>151</v>
      </c>
      <c r="R6" s="62" t="s">
        <v>152</v>
      </c>
      <c r="S6" s="62" t="s">
        <v>153</v>
      </c>
      <c r="T6" s="62" t="s">
        <v>154</v>
      </c>
      <c r="U6" s="62" t="s">
        <v>155</v>
      </c>
      <c r="V6" s="62" t="s">
        <v>156</v>
      </c>
      <c r="W6" s="62" t="s">
        <v>157</v>
      </c>
      <c r="X6" s="62" t="s">
        <v>158</v>
      </c>
      <c r="Y6" s="8" t="s">
        <v>159</v>
      </c>
      <c r="Z6" s="8" t="s">
        <v>160</v>
      </c>
      <c r="AA6" s="29" t="s">
        <v>161</v>
      </c>
      <c r="AB6" s="8" t="s">
        <v>162</v>
      </c>
      <c r="AC6" s="8" t="s">
        <v>163</v>
      </c>
      <c r="AD6" s="8" t="s">
        <v>164</v>
      </c>
      <c r="AE6" s="8" t="s">
        <v>165</v>
      </c>
      <c r="AF6" s="8" t="s">
        <v>166</v>
      </c>
      <c r="AG6" s="62" t="s">
        <v>167</v>
      </c>
      <c r="AH6" s="62" t="s">
        <v>169</v>
      </c>
      <c r="AI6" s="62" t="s">
        <v>168</v>
      </c>
      <c r="AJ6" s="62" t="s">
        <v>170</v>
      </c>
      <c r="AK6" s="62" t="s">
        <v>171</v>
      </c>
      <c r="AL6" s="62" t="s">
        <v>172</v>
      </c>
      <c r="AM6" s="62" t="s">
        <v>173</v>
      </c>
      <c r="AN6" s="62" t="s">
        <v>174</v>
      </c>
      <c r="AO6" s="62" t="s">
        <v>175</v>
      </c>
      <c r="AP6" s="62" t="s">
        <v>176</v>
      </c>
      <c r="AQ6" s="62" t="s">
        <v>177</v>
      </c>
      <c r="AR6" s="62" t="s">
        <v>178</v>
      </c>
      <c r="AS6" s="62" t="s">
        <v>179</v>
      </c>
      <c r="AT6" s="62" t="s">
        <v>180</v>
      </c>
      <c r="AU6" s="62" t="s">
        <v>181</v>
      </c>
      <c r="AV6" s="62" t="s">
        <v>182</v>
      </c>
      <c r="AW6" s="62" t="s">
        <v>183</v>
      </c>
      <c r="AX6" s="62" t="s">
        <v>184</v>
      </c>
      <c r="AY6" s="62" t="s">
        <v>185</v>
      </c>
      <c r="AZ6" s="62" t="s">
        <v>187</v>
      </c>
      <c r="BA6" s="62" t="s">
        <v>188</v>
      </c>
      <c r="BB6" s="62" t="s">
        <v>189</v>
      </c>
      <c r="BC6" s="62" t="s">
        <v>186</v>
      </c>
      <c r="BD6" s="62" t="s">
        <v>190</v>
      </c>
      <c r="BE6" s="123"/>
      <c r="BF6" s="133"/>
    </row>
    <row r="7" spans="1:58" ht="44.25" customHeight="1" outlineLevel="1" thickBot="1">
      <c r="A7" s="10">
        <v>2</v>
      </c>
      <c r="B7" s="183" t="s">
        <v>13</v>
      </c>
      <c r="C7" s="184" t="s">
        <v>12</v>
      </c>
      <c r="D7" s="185">
        <v>44862</v>
      </c>
      <c r="E7" s="11" t="s">
        <v>12</v>
      </c>
      <c r="F7" s="11" t="s">
        <v>12</v>
      </c>
      <c r="G7" s="11" t="s">
        <v>12</v>
      </c>
      <c r="H7" s="11" t="s">
        <v>141</v>
      </c>
      <c r="I7" s="11" t="s">
        <v>12</v>
      </c>
      <c r="J7" s="11" t="s">
        <v>12</v>
      </c>
      <c r="K7" s="11" t="s">
        <v>12</v>
      </c>
      <c r="L7" s="11" t="s">
        <v>12</v>
      </c>
      <c r="M7" s="11" t="s">
        <v>12</v>
      </c>
      <c r="N7" s="11" t="s">
        <v>12</v>
      </c>
      <c r="O7" s="11" t="s">
        <v>12</v>
      </c>
      <c r="P7" s="11" t="s">
        <v>12</v>
      </c>
      <c r="Q7" s="11" t="s">
        <v>12</v>
      </c>
      <c r="R7" s="11" t="s">
        <v>12</v>
      </c>
      <c r="S7" s="11" t="s">
        <v>12</v>
      </c>
      <c r="T7" s="11" t="s">
        <v>12</v>
      </c>
      <c r="U7" s="11" t="s">
        <v>12</v>
      </c>
      <c r="V7" s="11" t="s">
        <v>12</v>
      </c>
      <c r="W7" s="11" t="s">
        <v>12</v>
      </c>
      <c r="X7" s="11" t="s">
        <v>12</v>
      </c>
      <c r="Y7" s="11" t="s">
        <v>12</v>
      </c>
      <c r="Z7" s="11" t="s">
        <v>12</v>
      </c>
      <c r="AA7" s="11" t="s">
        <v>141</v>
      </c>
      <c r="AB7" s="11" t="s">
        <v>12</v>
      </c>
      <c r="AC7" s="11" t="s">
        <v>12</v>
      </c>
      <c r="AD7" s="11" t="s">
        <v>12</v>
      </c>
      <c r="AE7" s="11" t="s">
        <v>12</v>
      </c>
      <c r="AF7" s="11" t="s">
        <v>12</v>
      </c>
      <c r="AG7" s="11" t="s">
        <v>12</v>
      </c>
      <c r="AH7" s="11" t="s">
        <v>12</v>
      </c>
      <c r="AI7" s="11" t="s">
        <v>12</v>
      </c>
      <c r="AJ7" s="11" t="s">
        <v>12</v>
      </c>
      <c r="AK7" s="11" t="s">
        <v>12</v>
      </c>
      <c r="AL7" s="11" t="s">
        <v>12</v>
      </c>
      <c r="AM7" s="11" t="s">
        <v>12</v>
      </c>
      <c r="AN7" s="11" t="s">
        <v>12</v>
      </c>
      <c r="AO7" s="11" t="s">
        <v>12</v>
      </c>
      <c r="AP7" s="11" t="s">
        <v>12</v>
      </c>
      <c r="AQ7" s="11" t="s">
        <v>12</v>
      </c>
      <c r="AR7" s="11" t="s">
        <v>12</v>
      </c>
      <c r="AS7" s="11" t="s">
        <v>12</v>
      </c>
      <c r="AT7" s="11" t="s">
        <v>12</v>
      </c>
      <c r="AU7" s="11" t="s">
        <v>12</v>
      </c>
      <c r="AV7" s="11" t="s">
        <v>12</v>
      </c>
      <c r="AW7" s="11" t="s">
        <v>12</v>
      </c>
      <c r="AX7" s="11" t="s">
        <v>12</v>
      </c>
      <c r="AY7" s="11" t="s">
        <v>12</v>
      </c>
      <c r="AZ7" s="11" t="s">
        <v>12</v>
      </c>
      <c r="BA7" s="11" t="s">
        <v>12</v>
      </c>
      <c r="BB7" s="11" t="s">
        <v>12</v>
      </c>
      <c r="BC7" s="11" t="s">
        <v>12</v>
      </c>
      <c r="BD7" s="11" t="s">
        <v>12</v>
      </c>
      <c r="BE7" s="134" t="s">
        <v>14</v>
      </c>
      <c r="BF7" s="135"/>
    </row>
    <row r="8" spans="1:58" ht="54" customHeight="1" outlineLevel="1" thickBot="1">
      <c r="A8" s="10">
        <v>2.1</v>
      </c>
      <c r="B8" s="183" t="s">
        <v>15</v>
      </c>
      <c r="C8" s="184" t="s">
        <v>12</v>
      </c>
      <c r="D8" s="185">
        <v>45225</v>
      </c>
      <c r="E8" s="11" t="s">
        <v>12</v>
      </c>
      <c r="F8" s="11" t="s">
        <v>12</v>
      </c>
      <c r="G8" s="11" t="s">
        <v>12</v>
      </c>
      <c r="H8" s="11" t="s">
        <v>141</v>
      </c>
      <c r="I8" s="11" t="s">
        <v>12</v>
      </c>
      <c r="J8" s="11" t="s">
        <v>12</v>
      </c>
      <c r="K8" s="11" t="s">
        <v>12</v>
      </c>
      <c r="L8" s="11" t="s">
        <v>12</v>
      </c>
      <c r="M8" s="11" t="s">
        <v>12</v>
      </c>
      <c r="N8" s="11" t="s">
        <v>12</v>
      </c>
      <c r="O8" s="11" t="s">
        <v>12</v>
      </c>
      <c r="P8" s="11" t="s">
        <v>12</v>
      </c>
      <c r="Q8" s="11" t="s">
        <v>12</v>
      </c>
      <c r="R8" s="11" t="s">
        <v>12</v>
      </c>
      <c r="S8" s="11" t="s">
        <v>12</v>
      </c>
      <c r="T8" s="11" t="s">
        <v>12</v>
      </c>
      <c r="U8" s="11" t="s">
        <v>12</v>
      </c>
      <c r="V8" s="11" t="s">
        <v>12</v>
      </c>
      <c r="W8" s="11" t="s">
        <v>12</v>
      </c>
      <c r="X8" s="11" t="s">
        <v>12</v>
      </c>
      <c r="Y8" s="11" t="s">
        <v>12</v>
      </c>
      <c r="Z8" s="11" t="s">
        <v>12</v>
      </c>
      <c r="AA8" s="11" t="s">
        <v>141</v>
      </c>
      <c r="AB8" s="11" t="s">
        <v>12</v>
      </c>
      <c r="AC8" s="11" t="s">
        <v>12</v>
      </c>
      <c r="AD8" s="11" t="s">
        <v>12</v>
      </c>
      <c r="AE8" s="11" t="s">
        <v>12</v>
      </c>
      <c r="AF8" s="11" t="s">
        <v>12</v>
      </c>
      <c r="AG8" s="11" t="s">
        <v>12</v>
      </c>
      <c r="AH8" s="11" t="s">
        <v>12</v>
      </c>
      <c r="AI8" s="11" t="s">
        <v>12</v>
      </c>
      <c r="AJ8" s="11" t="s">
        <v>12</v>
      </c>
      <c r="AK8" s="11" t="s">
        <v>12</v>
      </c>
      <c r="AL8" s="11" t="s">
        <v>12</v>
      </c>
      <c r="AM8" s="11" t="s">
        <v>12</v>
      </c>
      <c r="AN8" s="11" t="s">
        <v>12</v>
      </c>
      <c r="AO8" s="11" t="s">
        <v>12</v>
      </c>
      <c r="AP8" s="11" t="s">
        <v>12</v>
      </c>
      <c r="AQ8" s="11" t="s">
        <v>12</v>
      </c>
      <c r="AR8" s="11" t="s">
        <v>12</v>
      </c>
      <c r="AS8" s="11" t="s">
        <v>12</v>
      </c>
      <c r="AT8" s="11" t="s">
        <v>12</v>
      </c>
      <c r="AU8" s="11" t="s">
        <v>12</v>
      </c>
      <c r="AV8" s="11" t="s">
        <v>12</v>
      </c>
      <c r="AW8" s="11" t="s">
        <v>12</v>
      </c>
      <c r="AX8" s="11" t="s">
        <v>12</v>
      </c>
      <c r="AY8" s="11" t="s">
        <v>12</v>
      </c>
      <c r="AZ8" s="11" t="s">
        <v>12</v>
      </c>
      <c r="BA8" s="11" t="s">
        <v>12</v>
      </c>
      <c r="BB8" s="11" t="s">
        <v>12</v>
      </c>
      <c r="BC8" s="11" t="s">
        <v>12</v>
      </c>
      <c r="BD8" s="11" t="s">
        <v>12</v>
      </c>
      <c r="BE8" s="134" t="s">
        <v>16</v>
      </c>
      <c r="BF8" s="135"/>
    </row>
    <row r="9" spans="1:58" ht="27.75" customHeight="1" outlineLevel="1">
      <c r="A9" s="116">
        <v>3</v>
      </c>
      <c r="B9" s="186" t="s">
        <v>17</v>
      </c>
      <c r="C9" s="186"/>
      <c r="D9" s="181" t="s">
        <v>129</v>
      </c>
      <c r="E9" s="116" t="s">
        <v>12</v>
      </c>
      <c r="F9" s="116" t="s">
        <v>12</v>
      </c>
      <c r="G9" s="116" t="s">
        <v>12</v>
      </c>
      <c r="H9" s="116" t="s">
        <v>12</v>
      </c>
      <c r="I9" s="116" t="s">
        <v>12</v>
      </c>
      <c r="J9" s="116" t="s">
        <v>12</v>
      </c>
      <c r="K9" s="116" t="s">
        <v>12</v>
      </c>
      <c r="L9" s="116" t="s">
        <v>12</v>
      </c>
      <c r="M9" s="116" t="s">
        <v>12</v>
      </c>
      <c r="N9" s="116" t="s">
        <v>12</v>
      </c>
      <c r="O9" s="116" t="s">
        <v>12</v>
      </c>
      <c r="P9" s="116" t="s">
        <v>12</v>
      </c>
      <c r="Q9" s="116" t="s">
        <v>12</v>
      </c>
      <c r="R9" s="116" t="s">
        <v>12</v>
      </c>
      <c r="S9" s="116" t="s">
        <v>12</v>
      </c>
      <c r="T9" s="116" t="s">
        <v>12</v>
      </c>
      <c r="U9" s="116" t="s">
        <v>12</v>
      </c>
      <c r="V9" s="116" t="s">
        <v>12</v>
      </c>
      <c r="W9" s="116" t="s">
        <v>12</v>
      </c>
      <c r="X9" s="116" t="s">
        <v>12</v>
      </c>
      <c r="Y9" s="116" t="s">
        <v>12</v>
      </c>
      <c r="Z9" s="116" t="s">
        <v>12</v>
      </c>
      <c r="AA9" s="116" t="s">
        <v>12</v>
      </c>
      <c r="AB9" s="116" t="s">
        <v>12</v>
      </c>
      <c r="AC9" s="116" t="s">
        <v>12</v>
      </c>
      <c r="AD9" s="116" t="s">
        <v>12</v>
      </c>
      <c r="AE9" s="116" t="s">
        <v>12</v>
      </c>
      <c r="AF9" s="116" t="s">
        <v>12</v>
      </c>
      <c r="AG9" s="116" t="s">
        <v>12</v>
      </c>
      <c r="AH9" s="116" t="s">
        <v>12</v>
      </c>
      <c r="AI9" s="116" t="s">
        <v>12</v>
      </c>
      <c r="AJ9" s="116" t="s">
        <v>12</v>
      </c>
      <c r="AK9" s="116" t="s">
        <v>12</v>
      </c>
      <c r="AL9" s="116" t="s">
        <v>12</v>
      </c>
      <c r="AM9" s="116" t="s">
        <v>12</v>
      </c>
      <c r="AN9" s="116" t="s">
        <v>12</v>
      </c>
      <c r="AO9" s="116" t="s">
        <v>12</v>
      </c>
      <c r="AP9" s="116" t="s">
        <v>12</v>
      </c>
      <c r="AQ9" s="116" t="s">
        <v>12</v>
      </c>
      <c r="AR9" s="116" t="s">
        <v>12</v>
      </c>
      <c r="AS9" s="116" t="s">
        <v>12</v>
      </c>
      <c r="AT9" s="116" t="s">
        <v>12</v>
      </c>
      <c r="AU9" s="116" t="s">
        <v>12</v>
      </c>
      <c r="AV9" s="116" t="s">
        <v>12</v>
      </c>
      <c r="AW9" s="116" t="s">
        <v>12</v>
      </c>
      <c r="AX9" s="116" t="s">
        <v>12</v>
      </c>
      <c r="AY9" s="116" t="s">
        <v>12</v>
      </c>
      <c r="AZ9" s="116" t="s">
        <v>12</v>
      </c>
      <c r="BA9" s="116" t="s">
        <v>12</v>
      </c>
      <c r="BB9" s="116" t="s">
        <v>12</v>
      </c>
      <c r="BC9" s="116" t="s">
        <v>12</v>
      </c>
      <c r="BD9" s="116" t="s">
        <v>12</v>
      </c>
      <c r="BE9" s="136" t="s">
        <v>18</v>
      </c>
      <c r="BF9" s="137"/>
    </row>
    <row r="10" spans="1:58" ht="27.75" customHeight="1" outlineLevel="1">
      <c r="A10" s="117"/>
      <c r="B10" s="187"/>
      <c r="C10" s="187"/>
      <c r="D10" s="18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38" t="s">
        <v>19</v>
      </c>
      <c r="BF10" s="139"/>
    </row>
    <row r="11" spans="1:58" ht="27.75" customHeight="1" outlineLevel="1">
      <c r="A11" s="117"/>
      <c r="B11" s="187"/>
      <c r="C11" s="187"/>
      <c r="D11" s="188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38" t="s">
        <v>20</v>
      </c>
      <c r="BF11" s="139"/>
    </row>
    <row r="12" spans="1:58" ht="27.75" customHeight="1" outlineLevel="1">
      <c r="A12" s="117"/>
      <c r="B12" s="187"/>
      <c r="C12" s="187"/>
      <c r="D12" s="188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38" t="s">
        <v>21</v>
      </c>
      <c r="BF12" s="139"/>
    </row>
    <row r="13" spans="1:58" ht="27.75" customHeight="1" outlineLevel="1">
      <c r="A13" s="117"/>
      <c r="B13" s="187"/>
      <c r="C13" s="187"/>
      <c r="D13" s="188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38" t="s">
        <v>22</v>
      </c>
      <c r="BF13" s="139"/>
    </row>
    <row r="14" spans="1:58" ht="27.75" customHeight="1" outlineLevel="1">
      <c r="A14" s="117"/>
      <c r="B14" s="187"/>
      <c r="C14" s="187"/>
      <c r="D14" s="188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38" t="s">
        <v>23</v>
      </c>
      <c r="BF14" s="139"/>
    </row>
    <row r="15" spans="1:58" ht="51.75" customHeight="1" outlineLevel="1" thickBot="1">
      <c r="A15" s="118"/>
      <c r="B15" s="189"/>
      <c r="C15" s="189"/>
      <c r="D15" s="182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40" t="s">
        <v>24</v>
      </c>
      <c r="BF15" s="141"/>
    </row>
    <row r="16" spans="1:58" ht="46.5" customHeight="1" outlineLevel="1" thickBot="1">
      <c r="A16" s="10">
        <v>4</v>
      </c>
      <c r="B16" s="7" t="s">
        <v>25</v>
      </c>
      <c r="C16" s="184" t="s">
        <v>12</v>
      </c>
      <c r="D16" s="183" t="s">
        <v>140</v>
      </c>
      <c r="E16" s="11" t="s">
        <v>12</v>
      </c>
      <c r="F16" s="11" t="s">
        <v>12</v>
      </c>
      <c r="G16" s="11" t="s">
        <v>12</v>
      </c>
      <c r="H16" s="11" t="s">
        <v>141</v>
      </c>
      <c r="I16" s="11" t="s">
        <v>12</v>
      </c>
      <c r="J16" s="11" t="s">
        <v>12</v>
      </c>
      <c r="K16" s="11" t="s">
        <v>12</v>
      </c>
      <c r="L16" s="11" t="s">
        <v>12</v>
      </c>
      <c r="M16" s="11" t="s">
        <v>12</v>
      </c>
      <c r="N16" s="11" t="s">
        <v>12</v>
      </c>
      <c r="O16" s="11" t="s">
        <v>12</v>
      </c>
      <c r="P16" s="11" t="s">
        <v>12</v>
      </c>
      <c r="Q16" s="11" t="s">
        <v>12</v>
      </c>
      <c r="R16" s="11" t="s">
        <v>12</v>
      </c>
      <c r="S16" s="11" t="s">
        <v>12</v>
      </c>
      <c r="T16" s="11" t="s">
        <v>12</v>
      </c>
      <c r="U16" s="11" t="s">
        <v>12</v>
      </c>
      <c r="V16" s="11" t="s">
        <v>12</v>
      </c>
      <c r="W16" s="11" t="s">
        <v>12</v>
      </c>
      <c r="X16" s="11" t="s">
        <v>12</v>
      </c>
      <c r="Y16" s="11" t="s">
        <v>12</v>
      </c>
      <c r="Z16" s="11" t="s">
        <v>12</v>
      </c>
      <c r="AA16" s="11" t="s">
        <v>141</v>
      </c>
      <c r="AB16" s="11" t="s">
        <v>12</v>
      </c>
      <c r="AC16" s="11" t="s">
        <v>12</v>
      </c>
      <c r="AD16" s="11" t="s">
        <v>12</v>
      </c>
      <c r="AE16" s="11" t="s">
        <v>12</v>
      </c>
      <c r="AF16" s="11" t="s">
        <v>12</v>
      </c>
      <c r="AG16" s="11" t="s">
        <v>12</v>
      </c>
      <c r="AH16" s="11" t="s">
        <v>12</v>
      </c>
      <c r="AI16" s="11" t="s">
        <v>12</v>
      </c>
      <c r="AJ16" s="11" t="s">
        <v>12</v>
      </c>
      <c r="AK16" s="11" t="s">
        <v>12</v>
      </c>
      <c r="AL16" s="11" t="s">
        <v>12</v>
      </c>
      <c r="AM16" s="11" t="s">
        <v>12</v>
      </c>
      <c r="AN16" s="11" t="s">
        <v>12</v>
      </c>
      <c r="AO16" s="11" t="s">
        <v>12</v>
      </c>
      <c r="AP16" s="11" t="s">
        <v>12</v>
      </c>
      <c r="AQ16" s="11" t="s">
        <v>12</v>
      </c>
      <c r="AR16" s="11" t="s">
        <v>12</v>
      </c>
      <c r="AS16" s="11" t="s">
        <v>12</v>
      </c>
      <c r="AT16" s="11" t="s">
        <v>12</v>
      </c>
      <c r="AU16" s="11" t="s">
        <v>12</v>
      </c>
      <c r="AV16" s="11" t="s">
        <v>12</v>
      </c>
      <c r="AW16" s="11" t="s">
        <v>12</v>
      </c>
      <c r="AX16" s="11" t="s">
        <v>12</v>
      </c>
      <c r="AY16" s="11" t="s">
        <v>12</v>
      </c>
      <c r="AZ16" s="11" t="s">
        <v>12</v>
      </c>
      <c r="BA16" s="11" t="s">
        <v>12</v>
      </c>
      <c r="BB16" s="11" t="s">
        <v>12</v>
      </c>
      <c r="BC16" s="11" t="s">
        <v>12</v>
      </c>
      <c r="BD16" s="11" t="s">
        <v>12</v>
      </c>
      <c r="BE16" s="134" t="s">
        <v>26</v>
      </c>
      <c r="BF16" s="135"/>
    </row>
    <row r="17" spans="1:58" ht="54.75" customHeight="1" outlineLevel="1" thickBot="1">
      <c r="A17" s="10">
        <v>5</v>
      </c>
      <c r="B17" s="7" t="s">
        <v>27</v>
      </c>
      <c r="C17" s="184" t="s">
        <v>12</v>
      </c>
      <c r="D17" s="183" t="s">
        <v>128</v>
      </c>
      <c r="E17" s="11" t="s">
        <v>12</v>
      </c>
      <c r="F17" s="11" t="s">
        <v>12</v>
      </c>
      <c r="G17" s="11" t="s">
        <v>12</v>
      </c>
      <c r="H17" s="11" t="s">
        <v>141</v>
      </c>
      <c r="I17" s="11" t="s">
        <v>12</v>
      </c>
      <c r="J17" s="11" t="s">
        <v>12</v>
      </c>
      <c r="K17" s="11" t="s">
        <v>12</v>
      </c>
      <c r="L17" s="11" t="s">
        <v>12</v>
      </c>
      <c r="M17" s="11" t="s">
        <v>12</v>
      </c>
      <c r="N17" s="11" t="s">
        <v>12</v>
      </c>
      <c r="O17" s="11" t="s">
        <v>12</v>
      </c>
      <c r="P17" s="11" t="s">
        <v>12</v>
      </c>
      <c r="Q17" s="11" t="s">
        <v>12</v>
      </c>
      <c r="R17" s="11" t="s">
        <v>12</v>
      </c>
      <c r="S17" s="11" t="s">
        <v>12</v>
      </c>
      <c r="T17" s="11" t="s">
        <v>12</v>
      </c>
      <c r="U17" s="11" t="s">
        <v>12</v>
      </c>
      <c r="V17" s="11" t="s">
        <v>12</v>
      </c>
      <c r="W17" s="11" t="s">
        <v>12</v>
      </c>
      <c r="X17" s="11" t="s">
        <v>12</v>
      </c>
      <c r="Y17" s="11" t="s">
        <v>12</v>
      </c>
      <c r="Z17" s="11" t="s">
        <v>12</v>
      </c>
      <c r="AA17" s="11" t="s">
        <v>141</v>
      </c>
      <c r="AB17" s="11" t="s">
        <v>12</v>
      </c>
      <c r="AC17" s="11" t="s">
        <v>12</v>
      </c>
      <c r="AD17" s="11" t="s">
        <v>12</v>
      </c>
      <c r="AE17" s="11" t="s">
        <v>12</v>
      </c>
      <c r="AF17" s="11" t="s">
        <v>12</v>
      </c>
      <c r="AG17" s="11" t="s">
        <v>12</v>
      </c>
      <c r="AH17" s="11" t="s">
        <v>12</v>
      </c>
      <c r="AI17" s="11" t="s">
        <v>12</v>
      </c>
      <c r="AJ17" s="11" t="s">
        <v>12</v>
      </c>
      <c r="AK17" s="11" t="s">
        <v>12</v>
      </c>
      <c r="AL17" s="11" t="s">
        <v>12</v>
      </c>
      <c r="AM17" s="11" t="s">
        <v>12</v>
      </c>
      <c r="AN17" s="11" t="s">
        <v>12</v>
      </c>
      <c r="AO17" s="11" t="s">
        <v>12</v>
      </c>
      <c r="AP17" s="11" t="s">
        <v>12</v>
      </c>
      <c r="AQ17" s="11" t="s">
        <v>12</v>
      </c>
      <c r="AR17" s="11" t="s">
        <v>12</v>
      </c>
      <c r="AS17" s="11" t="s">
        <v>12</v>
      </c>
      <c r="AT17" s="11" t="s">
        <v>12</v>
      </c>
      <c r="AU17" s="11" t="s">
        <v>12</v>
      </c>
      <c r="AV17" s="11" t="s">
        <v>12</v>
      </c>
      <c r="AW17" s="11" t="s">
        <v>12</v>
      </c>
      <c r="AX17" s="11" t="s">
        <v>12</v>
      </c>
      <c r="AY17" s="11" t="s">
        <v>12</v>
      </c>
      <c r="AZ17" s="11" t="s">
        <v>12</v>
      </c>
      <c r="BA17" s="11" t="s">
        <v>12</v>
      </c>
      <c r="BB17" s="11" t="s">
        <v>12</v>
      </c>
      <c r="BC17" s="11" t="s">
        <v>12</v>
      </c>
      <c r="BD17" s="11" t="s">
        <v>12</v>
      </c>
      <c r="BE17" s="134"/>
      <c r="BF17" s="135"/>
    </row>
    <row r="18" spans="1:58" ht="39" customHeight="1" outlineLevel="1" thickBot="1">
      <c r="A18" s="10">
        <v>6</v>
      </c>
      <c r="B18" s="7" t="s">
        <v>28</v>
      </c>
      <c r="C18" s="184" t="s">
        <v>12</v>
      </c>
      <c r="D18" s="190">
        <v>44927</v>
      </c>
      <c r="E18" s="11">
        <v>2024</v>
      </c>
      <c r="F18" s="11">
        <v>2023</v>
      </c>
      <c r="G18" s="11">
        <v>2023</v>
      </c>
      <c r="H18" s="11">
        <v>2023</v>
      </c>
      <c r="I18" s="11">
        <v>2023</v>
      </c>
      <c r="J18" s="11">
        <v>2023</v>
      </c>
      <c r="K18" s="11">
        <v>2023</v>
      </c>
      <c r="L18" s="11">
        <v>2023</v>
      </c>
      <c r="M18" s="11">
        <v>2023</v>
      </c>
      <c r="N18" s="11">
        <v>2023</v>
      </c>
      <c r="O18" s="11">
        <v>2023</v>
      </c>
      <c r="P18" s="11">
        <v>2023</v>
      </c>
      <c r="Q18" s="11">
        <v>2023</v>
      </c>
      <c r="R18" s="11">
        <v>2023</v>
      </c>
      <c r="S18" s="11">
        <v>2023</v>
      </c>
      <c r="T18" s="11">
        <v>2023</v>
      </c>
      <c r="U18" s="11">
        <v>2024</v>
      </c>
      <c r="V18" s="11">
        <v>2024</v>
      </c>
      <c r="W18" s="11">
        <v>2024</v>
      </c>
      <c r="X18" s="11">
        <v>2025</v>
      </c>
      <c r="Y18" s="11">
        <v>2025</v>
      </c>
      <c r="Z18" s="11">
        <v>2026</v>
      </c>
      <c r="AA18" s="11">
        <v>2026</v>
      </c>
      <c r="AB18" s="11">
        <v>2026</v>
      </c>
      <c r="AC18" s="11">
        <v>2027</v>
      </c>
      <c r="AD18" s="11">
        <v>2027</v>
      </c>
      <c r="AE18" s="11">
        <v>2027</v>
      </c>
      <c r="AF18" s="11">
        <v>2023</v>
      </c>
      <c r="AG18" s="11">
        <v>2023</v>
      </c>
      <c r="AH18" s="11">
        <v>2023</v>
      </c>
      <c r="AI18" s="11">
        <v>2024</v>
      </c>
      <c r="AJ18" s="11">
        <v>2024</v>
      </c>
      <c r="AK18" s="11">
        <v>2025</v>
      </c>
      <c r="AL18" s="11">
        <v>2026</v>
      </c>
      <c r="AM18" s="11">
        <v>2026</v>
      </c>
      <c r="AN18" s="11">
        <v>2027</v>
      </c>
      <c r="AO18" s="11">
        <v>2023</v>
      </c>
      <c r="AP18" s="11">
        <v>2023</v>
      </c>
      <c r="AQ18" s="11">
        <v>2024</v>
      </c>
      <c r="AR18" s="11">
        <v>2024</v>
      </c>
      <c r="AS18" s="11">
        <v>2024</v>
      </c>
      <c r="AT18" s="11">
        <v>2027</v>
      </c>
      <c r="AU18" s="11">
        <v>2027</v>
      </c>
      <c r="AV18" s="11">
        <v>2023</v>
      </c>
      <c r="AW18" s="11">
        <v>2025</v>
      </c>
      <c r="AX18" s="11">
        <v>2023</v>
      </c>
      <c r="AY18" s="11">
        <v>2023</v>
      </c>
      <c r="AZ18" s="11">
        <v>2025</v>
      </c>
      <c r="BA18" s="11">
        <v>2027</v>
      </c>
      <c r="BB18" s="11">
        <v>2027</v>
      </c>
      <c r="BC18" s="11">
        <v>2023</v>
      </c>
      <c r="BD18" s="11">
        <v>2025</v>
      </c>
      <c r="BE18" s="134" t="s">
        <v>29</v>
      </c>
      <c r="BF18" s="135"/>
    </row>
    <row r="19" spans="1:58" ht="39" customHeight="1" outlineLevel="1" thickBot="1">
      <c r="A19" s="10">
        <v>7</v>
      </c>
      <c r="B19" s="7" t="s">
        <v>30</v>
      </c>
      <c r="C19" s="184" t="s">
        <v>12</v>
      </c>
      <c r="D19" s="190">
        <v>46752</v>
      </c>
      <c r="E19" s="11">
        <v>2024</v>
      </c>
      <c r="F19" s="11">
        <v>2023</v>
      </c>
      <c r="G19" s="11">
        <v>2023</v>
      </c>
      <c r="H19" s="11">
        <v>2023</v>
      </c>
      <c r="I19" s="11">
        <v>2023</v>
      </c>
      <c r="J19" s="11">
        <v>2023</v>
      </c>
      <c r="K19" s="11">
        <v>2023</v>
      </c>
      <c r="L19" s="11">
        <v>2023</v>
      </c>
      <c r="M19" s="11">
        <v>2023</v>
      </c>
      <c r="N19" s="11">
        <v>2023</v>
      </c>
      <c r="O19" s="11">
        <v>2023</v>
      </c>
      <c r="P19" s="11">
        <v>2023</v>
      </c>
      <c r="Q19" s="11">
        <v>2023</v>
      </c>
      <c r="R19" s="11">
        <v>2023</v>
      </c>
      <c r="S19" s="11">
        <v>2023</v>
      </c>
      <c r="T19" s="11">
        <v>2023</v>
      </c>
      <c r="U19" s="11">
        <v>2024</v>
      </c>
      <c r="V19" s="11">
        <v>2024</v>
      </c>
      <c r="W19" s="11">
        <v>2024</v>
      </c>
      <c r="X19" s="11">
        <v>2025</v>
      </c>
      <c r="Y19" s="11">
        <v>2025</v>
      </c>
      <c r="Z19" s="11">
        <v>2026</v>
      </c>
      <c r="AA19" s="11">
        <v>2026</v>
      </c>
      <c r="AB19" s="11">
        <v>2026</v>
      </c>
      <c r="AC19" s="11">
        <v>2027</v>
      </c>
      <c r="AD19" s="11">
        <v>2027</v>
      </c>
      <c r="AE19" s="11">
        <v>2027</v>
      </c>
      <c r="AF19" s="11">
        <v>2023</v>
      </c>
      <c r="AG19" s="11">
        <v>2023</v>
      </c>
      <c r="AH19" s="11">
        <v>2023</v>
      </c>
      <c r="AI19" s="11">
        <v>2024</v>
      </c>
      <c r="AJ19" s="11">
        <v>2024</v>
      </c>
      <c r="AK19" s="11">
        <v>2025</v>
      </c>
      <c r="AL19" s="11">
        <v>2026</v>
      </c>
      <c r="AM19" s="11">
        <v>2026</v>
      </c>
      <c r="AN19" s="11">
        <v>2027</v>
      </c>
      <c r="AO19" s="11">
        <v>2023</v>
      </c>
      <c r="AP19" s="11">
        <v>2023</v>
      </c>
      <c r="AQ19" s="11">
        <v>2024</v>
      </c>
      <c r="AR19" s="11">
        <v>2024</v>
      </c>
      <c r="AS19" s="11">
        <v>2024</v>
      </c>
      <c r="AT19" s="11">
        <v>2027</v>
      </c>
      <c r="AU19" s="11">
        <v>2027</v>
      </c>
      <c r="AV19" s="11">
        <v>2023</v>
      </c>
      <c r="AW19" s="11">
        <v>2026</v>
      </c>
      <c r="AX19" s="11">
        <v>2023</v>
      </c>
      <c r="AY19" s="11">
        <v>2023</v>
      </c>
      <c r="AZ19" s="11">
        <v>2025</v>
      </c>
      <c r="BA19" s="11">
        <v>2027</v>
      </c>
      <c r="BB19" s="11">
        <v>2027</v>
      </c>
      <c r="BC19" s="11">
        <v>2023</v>
      </c>
      <c r="BD19" s="11">
        <v>2025</v>
      </c>
      <c r="BE19" s="134" t="s">
        <v>31</v>
      </c>
      <c r="BF19" s="135"/>
    </row>
    <row r="20" spans="1:58" s="21" customFormat="1" ht="111" customHeight="1" outlineLevel="1" thickBot="1">
      <c r="A20" s="85">
        <v>8</v>
      </c>
      <c r="B20" s="7" t="s">
        <v>32</v>
      </c>
      <c r="C20" s="7" t="s">
        <v>0</v>
      </c>
      <c r="D20" s="191">
        <f>SUM(E20:BD20)</f>
        <v>177486.14599999998</v>
      </c>
      <c r="E20" s="65">
        <v>1148.336</v>
      </c>
      <c r="F20" s="66">
        <v>267.29</v>
      </c>
      <c r="G20" s="66">
        <v>464.22</v>
      </c>
      <c r="H20" s="66">
        <v>488.02</v>
      </c>
      <c r="I20" s="66">
        <v>236.71</v>
      </c>
      <c r="J20" s="66">
        <v>82.87</v>
      </c>
      <c r="K20" s="66">
        <v>700.76</v>
      </c>
      <c r="L20" s="66">
        <v>83.69</v>
      </c>
      <c r="M20" s="66">
        <v>1070.27</v>
      </c>
      <c r="N20" s="66">
        <v>126.84</v>
      </c>
      <c r="O20" s="66">
        <v>10770.85</v>
      </c>
      <c r="P20" s="66">
        <v>5793.8</v>
      </c>
      <c r="Q20" s="66">
        <v>1836.28</v>
      </c>
      <c r="R20" s="66">
        <v>1099.37</v>
      </c>
      <c r="S20" s="66">
        <v>2820.84</v>
      </c>
      <c r="T20" s="66">
        <v>4366.06</v>
      </c>
      <c r="U20" s="66">
        <v>3676.29</v>
      </c>
      <c r="V20" s="66">
        <v>5247.63</v>
      </c>
      <c r="W20" s="66">
        <v>3356.11</v>
      </c>
      <c r="X20" s="66">
        <v>7910.81</v>
      </c>
      <c r="Y20" s="66">
        <v>5959.3</v>
      </c>
      <c r="Z20" s="66">
        <v>4737.54</v>
      </c>
      <c r="AA20" s="66">
        <v>1860.63</v>
      </c>
      <c r="AB20" s="66">
        <v>8517.02</v>
      </c>
      <c r="AC20" s="66">
        <v>2677.34</v>
      </c>
      <c r="AD20" s="66">
        <v>8143.04</v>
      </c>
      <c r="AE20" s="66">
        <v>6070.69</v>
      </c>
      <c r="AF20" s="66">
        <v>2023.735</v>
      </c>
      <c r="AG20" s="66">
        <v>2548.5</v>
      </c>
      <c r="AH20" s="66">
        <v>1861.19</v>
      </c>
      <c r="AI20" s="66">
        <v>1840.64</v>
      </c>
      <c r="AJ20" s="66">
        <v>1650.48</v>
      </c>
      <c r="AK20" s="66">
        <v>2548.5</v>
      </c>
      <c r="AL20" s="66">
        <v>1840.64</v>
      </c>
      <c r="AM20" s="66">
        <v>1455.93</v>
      </c>
      <c r="AN20" s="66">
        <v>2184.96</v>
      </c>
      <c r="AO20" s="66">
        <v>718.19</v>
      </c>
      <c r="AP20" s="66">
        <v>746.85</v>
      </c>
      <c r="AQ20" s="66">
        <v>849.01</v>
      </c>
      <c r="AR20" s="66">
        <v>849.01</v>
      </c>
      <c r="AS20" s="66">
        <v>746.85</v>
      </c>
      <c r="AT20" s="66">
        <v>1379.29</v>
      </c>
      <c r="AU20" s="66">
        <v>435.13</v>
      </c>
      <c r="AV20" s="66">
        <v>274.84</v>
      </c>
      <c r="AW20" s="66">
        <v>3737.66</v>
      </c>
      <c r="AX20" s="66">
        <v>10312.87</v>
      </c>
      <c r="AY20" s="66">
        <v>4189.375</v>
      </c>
      <c r="AZ20" s="66">
        <v>26828.28</v>
      </c>
      <c r="BA20" s="66">
        <v>10550.31</v>
      </c>
      <c r="BB20" s="66">
        <v>7011.3</v>
      </c>
      <c r="BC20" s="66">
        <v>765</v>
      </c>
      <c r="BD20" s="66">
        <v>625</v>
      </c>
      <c r="BE20" s="142" t="s">
        <v>33</v>
      </c>
      <c r="BF20" s="143"/>
    </row>
    <row r="21" spans="1:58" ht="48" customHeight="1" outlineLevel="1">
      <c r="A21" s="116">
        <v>8.1</v>
      </c>
      <c r="B21" s="181" t="s">
        <v>144</v>
      </c>
      <c r="C21" s="165" t="s">
        <v>0</v>
      </c>
      <c r="D21" s="192">
        <f>D23</f>
        <v>53648.42</v>
      </c>
      <c r="E21" s="119">
        <f>E23</f>
        <v>0</v>
      </c>
      <c r="F21" s="119">
        <f aca="true" t="shared" si="0" ref="F21:BD21">F23</f>
        <v>267.29</v>
      </c>
      <c r="G21" s="119">
        <f t="shared" si="0"/>
        <v>464.22</v>
      </c>
      <c r="H21" s="119">
        <f t="shared" si="0"/>
        <v>488.02</v>
      </c>
      <c r="I21" s="119">
        <f t="shared" si="0"/>
        <v>236.71</v>
      </c>
      <c r="J21" s="119">
        <f t="shared" si="0"/>
        <v>82.87</v>
      </c>
      <c r="K21" s="119">
        <f>K23</f>
        <v>700.76</v>
      </c>
      <c r="L21" s="119">
        <f>L23</f>
        <v>83.69</v>
      </c>
      <c r="M21" s="119">
        <f>M23</f>
        <v>1070.27</v>
      </c>
      <c r="N21" s="119">
        <f>N23</f>
        <v>126.84</v>
      </c>
      <c r="O21" s="119">
        <f>O23</f>
        <v>10770.85</v>
      </c>
      <c r="P21" s="119">
        <f t="shared" si="0"/>
        <v>5793.8</v>
      </c>
      <c r="Q21" s="119">
        <f t="shared" si="0"/>
        <v>1836.28</v>
      </c>
      <c r="R21" s="119">
        <f t="shared" si="0"/>
        <v>1099.37</v>
      </c>
      <c r="S21" s="119">
        <f t="shared" si="0"/>
        <v>2820.84</v>
      </c>
      <c r="T21" s="119">
        <f t="shared" si="0"/>
        <v>4366.06</v>
      </c>
      <c r="U21" s="119">
        <f t="shared" si="0"/>
        <v>0</v>
      </c>
      <c r="V21" s="119">
        <f t="shared" si="0"/>
        <v>0</v>
      </c>
      <c r="W21" s="119">
        <f t="shared" si="0"/>
        <v>0</v>
      </c>
      <c r="X21" s="119">
        <f t="shared" si="0"/>
        <v>0</v>
      </c>
      <c r="Y21" s="119">
        <f t="shared" si="0"/>
        <v>0</v>
      </c>
      <c r="Z21" s="119">
        <f t="shared" si="0"/>
        <v>0</v>
      </c>
      <c r="AA21" s="119">
        <f t="shared" si="0"/>
        <v>0</v>
      </c>
      <c r="AB21" s="119">
        <f t="shared" si="0"/>
        <v>0</v>
      </c>
      <c r="AC21" s="119">
        <f t="shared" si="0"/>
        <v>0</v>
      </c>
      <c r="AD21" s="119">
        <f t="shared" si="0"/>
        <v>0</v>
      </c>
      <c r="AE21" s="119">
        <f t="shared" si="0"/>
        <v>0</v>
      </c>
      <c r="AF21" s="119">
        <f t="shared" si="0"/>
        <v>2023.735</v>
      </c>
      <c r="AG21" s="119">
        <f t="shared" si="0"/>
        <v>2548.5</v>
      </c>
      <c r="AH21" s="119">
        <f t="shared" si="0"/>
        <v>1861.19</v>
      </c>
      <c r="AI21" s="119">
        <f t="shared" si="0"/>
        <v>0</v>
      </c>
      <c r="AJ21" s="119">
        <f t="shared" si="0"/>
        <v>0</v>
      </c>
      <c r="AK21" s="119">
        <f t="shared" si="0"/>
        <v>0</v>
      </c>
      <c r="AL21" s="119">
        <f t="shared" si="0"/>
        <v>0</v>
      </c>
      <c r="AM21" s="119">
        <f t="shared" si="0"/>
        <v>0</v>
      </c>
      <c r="AN21" s="119">
        <f t="shared" si="0"/>
        <v>0</v>
      </c>
      <c r="AO21" s="119">
        <f t="shared" si="0"/>
        <v>718.19</v>
      </c>
      <c r="AP21" s="119">
        <f t="shared" si="0"/>
        <v>746.85</v>
      </c>
      <c r="AQ21" s="119">
        <f t="shared" si="0"/>
        <v>0</v>
      </c>
      <c r="AR21" s="119">
        <f t="shared" si="0"/>
        <v>0</v>
      </c>
      <c r="AS21" s="119">
        <f t="shared" si="0"/>
        <v>0</v>
      </c>
      <c r="AT21" s="119">
        <f t="shared" si="0"/>
        <v>0</v>
      </c>
      <c r="AU21" s="119">
        <f t="shared" si="0"/>
        <v>0</v>
      </c>
      <c r="AV21" s="119">
        <f t="shared" si="0"/>
        <v>274.84</v>
      </c>
      <c r="AW21" s="119">
        <f t="shared" si="0"/>
        <v>0</v>
      </c>
      <c r="AX21" s="119">
        <f t="shared" si="0"/>
        <v>10312.87</v>
      </c>
      <c r="AY21" s="119">
        <f t="shared" si="0"/>
        <v>4189.375</v>
      </c>
      <c r="AZ21" s="119">
        <f t="shared" si="0"/>
        <v>0</v>
      </c>
      <c r="BA21" s="119">
        <f t="shared" si="0"/>
        <v>0</v>
      </c>
      <c r="BB21" s="119">
        <f t="shared" si="0"/>
        <v>0</v>
      </c>
      <c r="BC21" s="119">
        <f t="shared" si="0"/>
        <v>765</v>
      </c>
      <c r="BD21" s="119">
        <f t="shared" si="0"/>
        <v>0</v>
      </c>
      <c r="BE21" s="144" t="s">
        <v>135</v>
      </c>
      <c r="BF21" s="145"/>
    </row>
    <row r="22" spans="1:58" ht="48" customHeight="1" outlineLevel="1" thickBot="1">
      <c r="A22" s="118"/>
      <c r="B22" s="182"/>
      <c r="C22" s="166"/>
      <c r="D22" s="193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46" t="s">
        <v>34</v>
      </c>
      <c r="BF22" s="147"/>
    </row>
    <row r="23" spans="1:58" ht="20.25" customHeight="1" outlineLevel="1">
      <c r="A23" s="148" t="s">
        <v>35</v>
      </c>
      <c r="B23" s="165" t="s">
        <v>36</v>
      </c>
      <c r="C23" s="176" t="s">
        <v>0</v>
      </c>
      <c r="D23" s="194">
        <f>SUM(D24:D35)</f>
        <v>53648.42</v>
      </c>
      <c r="E23" s="69">
        <f aca="true" t="shared" si="1" ref="E23:BD23">SUM(E24:E35)</f>
        <v>0</v>
      </c>
      <c r="F23" s="69">
        <f t="shared" si="1"/>
        <v>267.29</v>
      </c>
      <c r="G23" s="69">
        <f t="shared" si="1"/>
        <v>464.22</v>
      </c>
      <c r="H23" s="69">
        <f t="shared" si="1"/>
        <v>488.02</v>
      </c>
      <c r="I23" s="69">
        <f t="shared" si="1"/>
        <v>236.71</v>
      </c>
      <c r="J23" s="69">
        <f t="shared" si="1"/>
        <v>82.87</v>
      </c>
      <c r="K23" s="69">
        <f>SUM(K24:K35)</f>
        <v>700.76</v>
      </c>
      <c r="L23" s="69">
        <f>SUM(L24:L35)</f>
        <v>83.69</v>
      </c>
      <c r="M23" s="69">
        <f>SUM(M24:M35)</f>
        <v>1070.27</v>
      </c>
      <c r="N23" s="69">
        <f>SUM(N24:N35)</f>
        <v>126.84</v>
      </c>
      <c r="O23" s="69">
        <f t="shared" si="1"/>
        <v>10770.85</v>
      </c>
      <c r="P23" s="69">
        <f t="shared" si="1"/>
        <v>5793.8</v>
      </c>
      <c r="Q23" s="69">
        <f t="shared" si="1"/>
        <v>1836.28</v>
      </c>
      <c r="R23" s="69">
        <f t="shared" si="1"/>
        <v>1099.37</v>
      </c>
      <c r="S23" s="69">
        <f t="shared" si="1"/>
        <v>2820.84</v>
      </c>
      <c r="T23" s="69">
        <f t="shared" si="1"/>
        <v>4366.06</v>
      </c>
      <c r="U23" s="69">
        <f t="shared" si="1"/>
        <v>0</v>
      </c>
      <c r="V23" s="69">
        <f t="shared" si="1"/>
        <v>0</v>
      </c>
      <c r="W23" s="69">
        <f t="shared" si="1"/>
        <v>0</v>
      </c>
      <c r="X23" s="69">
        <f t="shared" si="1"/>
        <v>0</v>
      </c>
      <c r="Y23" s="69">
        <f t="shared" si="1"/>
        <v>0</v>
      </c>
      <c r="Z23" s="69">
        <f t="shared" si="1"/>
        <v>0</v>
      </c>
      <c r="AA23" s="69">
        <f t="shared" si="1"/>
        <v>0</v>
      </c>
      <c r="AB23" s="69">
        <f t="shared" si="1"/>
        <v>0</v>
      </c>
      <c r="AC23" s="69">
        <f t="shared" si="1"/>
        <v>0</v>
      </c>
      <c r="AD23" s="69">
        <f t="shared" si="1"/>
        <v>0</v>
      </c>
      <c r="AE23" s="69">
        <f t="shared" si="1"/>
        <v>0</v>
      </c>
      <c r="AF23" s="69">
        <f t="shared" si="1"/>
        <v>2023.735</v>
      </c>
      <c r="AG23" s="69">
        <f t="shared" si="1"/>
        <v>2548.5</v>
      </c>
      <c r="AH23" s="69">
        <f t="shared" si="1"/>
        <v>1861.19</v>
      </c>
      <c r="AI23" s="69">
        <f t="shared" si="1"/>
        <v>0</v>
      </c>
      <c r="AJ23" s="69">
        <f t="shared" si="1"/>
        <v>0</v>
      </c>
      <c r="AK23" s="69">
        <f t="shared" si="1"/>
        <v>0</v>
      </c>
      <c r="AL23" s="69">
        <f t="shared" si="1"/>
        <v>0</v>
      </c>
      <c r="AM23" s="69">
        <f t="shared" si="1"/>
        <v>0</v>
      </c>
      <c r="AN23" s="69">
        <f t="shared" si="1"/>
        <v>0</v>
      </c>
      <c r="AO23" s="69">
        <f t="shared" si="1"/>
        <v>718.19</v>
      </c>
      <c r="AP23" s="69">
        <f t="shared" si="1"/>
        <v>746.85</v>
      </c>
      <c r="AQ23" s="69">
        <f t="shared" si="1"/>
        <v>0</v>
      </c>
      <c r="AR23" s="69">
        <f t="shared" si="1"/>
        <v>0</v>
      </c>
      <c r="AS23" s="69">
        <f t="shared" si="1"/>
        <v>0</v>
      </c>
      <c r="AT23" s="69">
        <f t="shared" si="1"/>
        <v>0</v>
      </c>
      <c r="AU23" s="69">
        <f t="shared" si="1"/>
        <v>0</v>
      </c>
      <c r="AV23" s="69">
        <f t="shared" si="1"/>
        <v>274.84</v>
      </c>
      <c r="AW23" s="69">
        <f t="shared" si="1"/>
        <v>0</v>
      </c>
      <c r="AX23" s="69">
        <f t="shared" si="1"/>
        <v>10312.87</v>
      </c>
      <c r="AY23" s="69">
        <f t="shared" si="1"/>
        <v>4189.375</v>
      </c>
      <c r="AZ23" s="69">
        <f t="shared" si="1"/>
        <v>0</v>
      </c>
      <c r="BA23" s="69">
        <f t="shared" si="1"/>
        <v>0</v>
      </c>
      <c r="BB23" s="69">
        <f t="shared" si="1"/>
        <v>0</v>
      </c>
      <c r="BC23" s="69">
        <f t="shared" si="1"/>
        <v>765</v>
      </c>
      <c r="BD23" s="69">
        <f t="shared" si="1"/>
        <v>0</v>
      </c>
      <c r="BE23" s="151" t="s">
        <v>37</v>
      </c>
      <c r="BF23" s="145"/>
    </row>
    <row r="24" spans="1:58" ht="20.25" customHeight="1" outlineLevel="1">
      <c r="A24" s="149"/>
      <c r="B24" s="195"/>
      <c r="C24" s="177"/>
      <c r="D24" s="196">
        <f aca="true" t="shared" si="2" ref="D24:D35">SUM(E24:BD24)</f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152" t="s">
        <v>38</v>
      </c>
      <c r="BF24" s="153"/>
    </row>
    <row r="25" spans="1:58" ht="20.25" customHeight="1" outlineLevel="1">
      <c r="A25" s="149"/>
      <c r="B25" s="195"/>
      <c r="C25" s="177"/>
      <c r="D25" s="196">
        <f t="shared" si="2"/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152" t="s">
        <v>39</v>
      </c>
      <c r="BF25" s="153"/>
    </row>
    <row r="26" spans="1:58" ht="20.25" customHeight="1" outlineLevel="1">
      <c r="A26" s="149"/>
      <c r="B26" s="195"/>
      <c r="C26" s="177"/>
      <c r="D26" s="196">
        <f t="shared" si="2"/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152" t="s">
        <v>40</v>
      </c>
      <c r="BF26" s="153"/>
    </row>
    <row r="27" spans="1:58" ht="20.25" customHeight="1" outlineLevel="1">
      <c r="A27" s="149"/>
      <c r="B27" s="195"/>
      <c r="C27" s="177"/>
      <c r="D27" s="196">
        <f t="shared" si="2"/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152" t="s">
        <v>41</v>
      </c>
      <c r="BF27" s="153"/>
    </row>
    <row r="28" spans="1:58" ht="20.25" customHeight="1" outlineLevel="1">
      <c r="A28" s="149"/>
      <c r="B28" s="195"/>
      <c r="C28" s="177"/>
      <c r="D28" s="196">
        <f t="shared" si="2"/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152" t="s">
        <v>42</v>
      </c>
      <c r="BF28" s="153"/>
    </row>
    <row r="29" spans="1:58" ht="20.25" customHeight="1" outlineLevel="1">
      <c r="A29" s="149"/>
      <c r="B29" s="195"/>
      <c r="C29" s="177"/>
      <c r="D29" s="196">
        <f t="shared" si="2"/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152" t="s">
        <v>43</v>
      </c>
      <c r="BF29" s="153"/>
    </row>
    <row r="30" spans="1:58" ht="20.25" customHeight="1" outlineLevel="1">
      <c r="A30" s="149"/>
      <c r="B30" s="195"/>
      <c r="C30" s="177"/>
      <c r="D30" s="196">
        <f t="shared" si="2"/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152" t="s">
        <v>44</v>
      </c>
      <c r="BF30" s="153"/>
    </row>
    <row r="31" spans="1:58" ht="20.25" customHeight="1" outlineLevel="1">
      <c r="A31" s="149"/>
      <c r="B31" s="195"/>
      <c r="C31" s="177"/>
      <c r="D31" s="196">
        <f t="shared" si="2"/>
        <v>4028.34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972.89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1315.57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718.19</v>
      </c>
      <c r="AP31" s="51">
        <v>746.85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274.84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152" t="s">
        <v>45</v>
      </c>
      <c r="BF31" s="153"/>
    </row>
    <row r="32" spans="1:58" ht="20.25" customHeight="1" outlineLevel="1">
      <c r="A32" s="149"/>
      <c r="B32" s="195"/>
      <c r="C32" s="177"/>
      <c r="D32" s="196">
        <f t="shared" si="2"/>
        <v>9737.38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863.39</v>
      </c>
      <c r="R32" s="51">
        <v>1099.37</v>
      </c>
      <c r="S32" s="51">
        <v>2820.84</v>
      </c>
      <c r="T32" s="51">
        <v>4366.06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587.72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152" t="s">
        <v>46</v>
      </c>
      <c r="BF32" s="153"/>
    </row>
    <row r="33" spans="1:58" ht="20.25" customHeight="1" outlineLevel="1">
      <c r="A33" s="149"/>
      <c r="B33" s="195"/>
      <c r="C33" s="177"/>
      <c r="D33" s="196">
        <f t="shared" si="2"/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152" t="s">
        <v>47</v>
      </c>
      <c r="BF33" s="153"/>
    </row>
    <row r="34" spans="1:58" ht="20.25" customHeight="1" outlineLevel="1">
      <c r="A34" s="149"/>
      <c r="B34" s="195"/>
      <c r="C34" s="177"/>
      <c r="D34" s="197">
        <f t="shared" si="2"/>
        <v>20085.32</v>
      </c>
      <c r="E34" s="63">
        <v>0</v>
      </c>
      <c r="F34" s="64">
        <v>267.29</v>
      </c>
      <c r="G34" s="64">
        <v>464.22</v>
      </c>
      <c r="H34" s="64">
        <v>488.02</v>
      </c>
      <c r="I34" s="64">
        <v>236.71</v>
      </c>
      <c r="J34" s="64">
        <v>82.87</v>
      </c>
      <c r="K34" s="51">
        <v>700.76</v>
      </c>
      <c r="L34" s="51">
        <v>83.69</v>
      </c>
      <c r="M34" s="51">
        <v>1070.27</v>
      </c>
      <c r="N34" s="51">
        <v>126.84</v>
      </c>
      <c r="O34" s="51">
        <v>10770.85</v>
      </c>
      <c r="P34" s="51">
        <v>5793.8</v>
      </c>
      <c r="Q34" s="67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152" t="s">
        <v>48</v>
      </c>
      <c r="BF34" s="153"/>
    </row>
    <row r="35" spans="1:58" ht="20.25" customHeight="1" outlineLevel="1">
      <c r="A35" s="149"/>
      <c r="B35" s="195"/>
      <c r="C35" s="177"/>
      <c r="D35" s="196">
        <f t="shared" si="2"/>
        <v>19797.38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2023.735</v>
      </c>
      <c r="AG35" s="51">
        <v>645.21</v>
      </c>
      <c r="AH35" s="51">
        <v>1861.19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10312.87</v>
      </c>
      <c r="AY35" s="51">
        <v>4189.375</v>
      </c>
      <c r="AZ35" s="51">
        <v>0</v>
      </c>
      <c r="BA35" s="51">
        <v>0</v>
      </c>
      <c r="BB35" s="51">
        <v>0</v>
      </c>
      <c r="BC35" s="51">
        <v>765</v>
      </c>
      <c r="BD35" s="51">
        <v>0</v>
      </c>
      <c r="BE35" s="152" t="s">
        <v>49</v>
      </c>
      <c r="BF35" s="153"/>
    </row>
    <row r="36" spans="1:58" s="3" customFormat="1" ht="25.5" customHeight="1" outlineLevel="1" thickBot="1">
      <c r="A36" s="150"/>
      <c r="B36" s="166"/>
      <c r="C36" s="198"/>
      <c r="D36" s="199"/>
      <c r="E36" s="87"/>
      <c r="F36" s="68"/>
      <c r="G36" s="68"/>
      <c r="H36" s="51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154" t="s">
        <v>50</v>
      </c>
      <c r="BF36" s="155"/>
    </row>
    <row r="37" spans="1:58" s="3" customFormat="1" ht="35.25" customHeight="1" thickBot="1">
      <c r="A37" s="12">
        <v>9</v>
      </c>
      <c r="B37" s="7" t="s">
        <v>51</v>
      </c>
      <c r="C37" s="7" t="s">
        <v>12</v>
      </c>
      <c r="D37" s="88" t="s">
        <v>12</v>
      </c>
      <c r="E37" s="89" t="s">
        <v>12</v>
      </c>
      <c r="F37" s="89" t="s">
        <v>12</v>
      </c>
      <c r="G37" s="89" t="s">
        <v>12</v>
      </c>
      <c r="H37" s="89" t="s">
        <v>12</v>
      </c>
      <c r="I37" s="89" t="s">
        <v>12</v>
      </c>
      <c r="J37" s="89" t="s">
        <v>12</v>
      </c>
      <c r="K37" s="89" t="s">
        <v>12</v>
      </c>
      <c r="L37" s="89" t="s">
        <v>12</v>
      </c>
      <c r="M37" s="89" t="s">
        <v>12</v>
      </c>
      <c r="N37" s="89" t="s">
        <v>12</v>
      </c>
      <c r="O37" s="89" t="s">
        <v>12</v>
      </c>
      <c r="P37" s="89" t="s">
        <v>12</v>
      </c>
      <c r="Q37" s="89" t="s">
        <v>12</v>
      </c>
      <c r="R37" s="89" t="s">
        <v>12</v>
      </c>
      <c r="S37" s="89" t="s">
        <v>12</v>
      </c>
      <c r="T37" s="89" t="s">
        <v>12</v>
      </c>
      <c r="U37" s="89" t="s">
        <v>12</v>
      </c>
      <c r="V37" s="89" t="s">
        <v>12</v>
      </c>
      <c r="W37" s="89" t="s">
        <v>12</v>
      </c>
      <c r="X37" s="89" t="s">
        <v>12</v>
      </c>
      <c r="Y37" s="89" t="s">
        <v>12</v>
      </c>
      <c r="Z37" s="89" t="s">
        <v>12</v>
      </c>
      <c r="AA37" s="89"/>
      <c r="AB37" s="89" t="s">
        <v>12</v>
      </c>
      <c r="AC37" s="89" t="s">
        <v>12</v>
      </c>
      <c r="AD37" s="89" t="s">
        <v>12</v>
      </c>
      <c r="AE37" s="89" t="s">
        <v>12</v>
      </c>
      <c r="AF37" s="89" t="s">
        <v>12</v>
      </c>
      <c r="AG37" s="89" t="s">
        <v>12</v>
      </c>
      <c r="AH37" s="89" t="s">
        <v>12</v>
      </c>
      <c r="AI37" s="89" t="s">
        <v>12</v>
      </c>
      <c r="AJ37" s="89" t="s">
        <v>12</v>
      </c>
      <c r="AK37" s="89" t="s">
        <v>12</v>
      </c>
      <c r="AL37" s="89" t="s">
        <v>12</v>
      </c>
      <c r="AM37" s="89" t="s">
        <v>12</v>
      </c>
      <c r="AN37" s="89" t="s">
        <v>12</v>
      </c>
      <c r="AO37" s="89" t="s">
        <v>12</v>
      </c>
      <c r="AP37" s="89" t="s">
        <v>12</v>
      </c>
      <c r="AQ37" s="89" t="s">
        <v>12</v>
      </c>
      <c r="AR37" s="89" t="s">
        <v>12</v>
      </c>
      <c r="AS37" s="89" t="s">
        <v>12</v>
      </c>
      <c r="AT37" s="89" t="s">
        <v>12</v>
      </c>
      <c r="AU37" s="89" t="s">
        <v>12</v>
      </c>
      <c r="AV37" s="89" t="s">
        <v>12</v>
      </c>
      <c r="AW37" s="89" t="s">
        <v>12</v>
      </c>
      <c r="AX37" s="89" t="s">
        <v>12</v>
      </c>
      <c r="AY37" s="89" t="s">
        <v>12</v>
      </c>
      <c r="AZ37" s="89" t="s">
        <v>12</v>
      </c>
      <c r="BA37" s="89" t="s">
        <v>12</v>
      </c>
      <c r="BB37" s="89" t="s">
        <v>12</v>
      </c>
      <c r="BC37" s="89" t="s">
        <v>12</v>
      </c>
      <c r="BD37" s="89" t="s">
        <v>12</v>
      </c>
      <c r="BE37" s="156"/>
      <c r="BF37" s="157"/>
    </row>
    <row r="38" spans="1:58" s="3" customFormat="1" ht="35.25" customHeight="1" thickBot="1">
      <c r="A38" s="12">
        <v>9.1</v>
      </c>
      <c r="B38" s="7" t="s">
        <v>52</v>
      </c>
      <c r="C38" s="7" t="s">
        <v>12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 t="s">
        <v>12</v>
      </c>
      <c r="J38" s="7" t="s">
        <v>12</v>
      </c>
      <c r="K38" s="7" t="s">
        <v>12</v>
      </c>
      <c r="L38" s="7" t="s">
        <v>12</v>
      </c>
      <c r="M38" s="7" t="s">
        <v>12</v>
      </c>
      <c r="N38" s="7" t="s">
        <v>12</v>
      </c>
      <c r="O38" s="7" t="s">
        <v>12</v>
      </c>
      <c r="P38" s="7" t="s">
        <v>12</v>
      </c>
      <c r="Q38" s="7" t="s">
        <v>12</v>
      </c>
      <c r="R38" s="7" t="s">
        <v>12</v>
      </c>
      <c r="S38" s="7" t="s">
        <v>12</v>
      </c>
      <c r="T38" s="7" t="s">
        <v>12</v>
      </c>
      <c r="U38" s="7" t="s">
        <v>12</v>
      </c>
      <c r="V38" s="7" t="s">
        <v>12</v>
      </c>
      <c r="W38" s="7" t="s">
        <v>12</v>
      </c>
      <c r="X38" s="7" t="s">
        <v>12</v>
      </c>
      <c r="Y38" s="7" t="s">
        <v>12</v>
      </c>
      <c r="Z38" s="7" t="s">
        <v>12</v>
      </c>
      <c r="AA38" s="7"/>
      <c r="AB38" s="7" t="s">
        <v>12</v>
      </c>
      <c r="AC38" s="7" t="s">
        <v>12</v>
      </c>
      <c r="AD38" s="7" t="s">
        <v>12</v>
      </c>
      <c r="AE38" s="7" t="s">
        <v>12</v>
      </c>
      <c r="AF38" s="7" t="s">
        <v>12</v>
      </c>
      <c r="AG38" s="7" t="s">
        <v>12</v>
      </c>
      <c r="AH38" s="7" t="s">
        <v>12</v>
      </c>
      <c r="AI38" s="7" t="s">
        <v>12</v>
      </c>
      <c r="AJ38" s="7" t="s">
        <v>12</v>
      </c>
      <c r="AK38" s="7" t="s">
        <v>12</v>
      </c>
      <c r="AL38" s="7" t="s">
        <v>12</v>
      </c>
      <c r="AM38" s="7" t="s">
        <v>12</v>
      </c>
      <c r="AN38" s="7" t="s">
        <v>12</v>
      </c>
      <c r="AO38" s="7" t="s">
        <v>12</v>
      </c>
      <c r="AP38" s="7" t="s">
        <v>12</v>
      </c>
      <c r="AQ38" s="7" t="s">
        <v>12</v>
      </c>
      <c r="AR38" s="7" t="s">
        <v>12</v>
      </c>
      <c r="AS38" s="7" t="s">
        <v>12</v>
      </c>
      <c r="AT38" s="7" t="s">
        <v>12</v>
      </c>
      <c r="AU38" s="7" t="s">
        <v>12</v>
      </c>
      <c r="AV38" s="7" t="s">
        <v>12</v>
      </c>
      <c r="AW38" s="7" t="s">
        <v>12</v>
      </c>
      <c r="AX38" s="7" t="s">
        <v>12</v>
      </c>
      <c r="AY38" s="7" t="s">
        <v>12</v>
      </c>
      <c r="AZ38" s="7" t="s">
        <v>12</v>
      </c>
      <c r="BA38" s="7" t="s">
        <v>12</v>
      </c>
      <c r="BB38" s="7" t="s">
        <v>12</v>
      </c>
      <c r="BC38" s="7" t="s">
        <v>12</v>
      </c>
      <c r="BD38" s="7" t="s">
        <v>12</v>
      </c>
      <c r="BE38" s="156"/>
      <c r="BF38" s="157"/>
    </row>
    <row r="39" spans="1:58" s="3" customFormat="1" ht="35.25" customHeight="1" thickBot="1">
      <c r="A39" s="13" t="s">
        <v>53</v>
      </c>
      <c r="B39" s="7" t="s">
        <v>54</v>
      </c>
      <c r="C39" s="7" t="s">
        <v>55</v>
      </c>
      <c r="D39" s="7" t="s">
        <v>12</v>
      </c>
      <c r="E39" s="7" t="s">
        <v>12</v>
      </c>
      <c r="F39" s="7" t="s">
        <v>12</v>
      </c>
      <c r="G39" s="7" t="s">
        <v>12</v>
      </c>
      <c r="H39" s="7">
        <v>25</v>
      </c>
      <c r="I39" s="7">
        <v>25</v>
      </c>
      <c r="J39" s="7">
        <v>25</v>
      </c>
      <c r="K39" s="7">
        <v>25</v>
      </c>
      <c r="L39" s="7">
        <v>25</v>
      </c>
      <c r="M39" s="7">
        <v>25</v>
      </c>
      <c r="N39" s="7">
        <v>25</v>
      </c>
      <c r="O39" s="7">
        <v>25</v>
      </c>
      <c r="P39" s="7">
        <v>25</v>
      </c>
      <c r="Q39" s="7">
        <v>25</v>
      </c>
      <c r="R39" s="7">
        <v>25</v>
      </c>
      <c r="S39" s="7">
        <v>25</v>
      </c>
      <c r="T39" s="7">
        <v>10</v>
      </c>
      <c r="U39" s="7">
        <v>5</v>
      </c>
      <c r="V39" s="7">
        <v>5</v>
      </c>
      <c r="W39" s="7">
        <v>1</v>
      </c>
      <c r="X39" s="7">
        <v>3</v>
      </c>
      <c r="Y39" s="7" t="s">
        <v>12</v>
      </c>
      <c r="Z39" s="7" t="s">
        <v>12</v>
      </c>
      <c r="AA39" s="7"/>
      <c r="AB39" s="7">
        <v>25</v>
      </c>
      <c r="AC39" s="7">
        <v>25</v>
      </c>
      <c r="AD39" s="7">
        <v>25</v>
      </c>
      <c r="AE39" s="7">
        <v>25</v>
      </c>
      <c r="AF39" s="7">
        <v>25</v>
      </c>
      <c r="AG39" s="7">
        <v>10</v>
      </c>
      <c r="AH39" s="7">
        <v>5</v>
      </c>
      <c r="AI39" s="7">
        <v>5</v>
      </c>
      <c r="AJ39" s="7">
        <v>1</v>
      </c>
      <c r="AK39" s="7">
        <v>3</v>
      </c>
      <c r="AL39" s="7">
        <v>5</v>
      </c>
      <c r="AM39" s="7">
        <v>3</v>
      </c>
      <c r="AN39" s="7">
        <v>5</v>
      </c>
      <c r="AO39" s="7">
        <v>10</v>
      </c>
      <c r="AP39" s="7">
        <v>5</v>
      </c>
      <c r="AQ39" s="7">
        <v>5</v>
      </c>
      <c r="AR39" s="7">
        <v>1</v>
      </c>
      <c r="AS39" s="7">
        <v>3</v>
      </c>
      <c r="AT39" s="7">
        <v>5</v>
      </c>
      <c r="AU39" s="7">
        <v>3</v>
      </c>
      <c r="AV39" s="7">
        <v>5</v>
      </c>
      <c r="AW39" s="7">
        <v>10</v>
      </c>
      <c r="AX39" s="7">
        <v>5</v>
      </c>
      <c r="AY39" s="7">
        <v>10</v>
      </c>
      <c r="AZ39" s="7">
        <v>5</v>
      </c>
      <c r="BA39" s="7">
        <v>5</v>
      </c>
      <c r="BB39" s="7">
        <v>1</v>
      </c>
      <c r="BC39" s="7">
        <v>5</v>
      </c>
      <c r="BD39" s="7">
        <v>3</v>
      </c>
      <c r="BE39" s="156"/>
      <c r="BF39" s="157"/>
    </row>
    <row r="40" spans="1:58" s="3" customFormat="1" ht="35.25" customHeight="1" thickBot="1">
      <c r="A40" s="13" t="s">
        <v>56</v>
      </c>
      <c r="B40" s="7" t="s">
        <v>57</v>
      </c>
      <c r="C40" s="7" t="s">
        <v>55</v>
      </c>
      <c r="D40" s="7" t="s">
        <v>12</v>
      </c>
      <c r="E40" s="7" t="s">
        <v>12</v>
      </c>
      <c r="F40" s="7" t="s">
        <v>12</v>
      </c>
      <c r="G40" s="7" t="s">
        <v>12</v>
      </c>
      <c r="H40" s="7">
        <v>25</v>
      </c>
      <c r="I40" s="7">
        <v>25</v>
      </c>
      <c r="J40" s="7">
        <v>25</v>
      </c>
      <c r="K40" s="7">
        <v>25</v>
      </c>
      <c r="L40" s="7">
        <v>25</v>
      </c>
      <c r="M40" s="7">
        <v>25</v>
      </c>
      <c r="N40" s="7">
        <v>25</v>
      </c>
      <c r="O40" s="7">
        <v>25</v>
      </c>
      <c r="P40" s="7">
        <v>25</v>
      </c>
      <c r="Q40" s="7">
        <v>25</v>
      </c>
      <c r="R40" s="7">
        <v>25</v>
      </c>
      <c r="S40" s="7">
        <v>25</v>
      </c>
      <c r="T40" s="7">
        <v>10</v>
      </c>
      <c r="U40" s="7">
        <v>5</v>
      </c>
      <c r="V40" s="7">
        <v>5</v>
      </c>
      <c r="W40" s="7">
        <v>1</v>
      </c>
      <c r="X40" s="7">
        <v>3</v>
      </c>
      <c r="Y40" s="7" t="s">
        <v>12</v>
      </c>
      <c r="Z40" s="7" t="s">
        <v>12</v>
      </c>
      <c r="AA40" s="7"/>
      <c r="AB40" s="7">
        <v>25</v>
      </c>
      <c r="AC40" s="7">
        <v>25</v>
      </c>
      <c r="AD40" s="7">
        <v>25</v>
      </c>
      <c r="AE40" s="7">
        <v>25</v>
      </c>
      <c r="AF40" s="7">
        <v>25</v>
      </c>
      <c r="AG40" s="7">
        <v>10</v>
      </c>
      <c r="AH40" s="7">
        <v>5</v>
      </c>
      <c r="AI40" s="7">
        <v>5</v>
      </c>
      <c r="AJ40" s="7">
        <v>1</v>
      </c>
      <c r="AK40" s="7">
        <v>3</v>
      </c>
      <c r="AL40" s="7">
        <v>5</v>
      </c>
      <c r="AM40" s="7">
        <v>3</v>
      </c>
      <c r="AN40" s="7">
        <v>5</v>
      </c>
      <c r="AO40" s="7">
        <v>10</v>
      </c>
      <c r="AP40" s="7">
        <v>5</v>
      </c>
      <c r="AQ40" s="7">
        <v>5</v>
      </c>
      <c r="AR40" s="7">
        <v>1</v>
      </c>
      <c r="AS40" s="7">
        <v>3</v>
      </c>
      <c r="AT40" s="7">
        <v>5</v>
      </c>
      <c r="AU40" s="7">
        <v>3</v>
      </c>
      <c r="AV40" s="7">
        <v>5</v>
      </c>
      <c r="AW40" s="7">
        <v>10</v>
      </c>
      <c r="AX40" s="7">
        <v>5</v>
      </c>
      <c r="AY40" s="7">
        <v>10</v>
      </c>
      <c r="AZ40" s="7">
        <v>5</v>
      </c>
      <c r="BA40" s="7">
        <v>5</v>
      </c>
      <c r="BB40" s="7">
        <v>1</v>
      </c>
      <c r="BC40" s="7">
        <v>5</v>
      </c>
      <c r="BD40" s="7">
        <v>3</v>
      </c>
      <c r="BE40" s="156"/>
      <c r="BF40" s="157"/>
    </row>
    <row r="41" spans="1:58" s="3" customFormat="1" ht="35.25" customHeight="1" thickBot="1">
      <c r="A41" s="12">
        <v>9.2</v>
      </c>
      <c r="B41" s="7" t="s">
        <v>58</v>
      </c>
      <c r="C41" s="7" t="s">
        <v>12</v>
      </c>
      <c r="D41" s="7" t="s">
        <v>12</v>
      </c>
      <c r="E41" s="7" t="s">
        <v>12</v>
      </c>
      <c r="F41" s="7" t="s">
        <v>12</v>
      </c>
      <c r="G41" s="7" t="s">
        <v>12</v>
      </c>
      <c r="H41" s="7" t="s">
        <v>12</v>
      </c>
      <c r="I41" s="7" t="s">
        <v>12</v>
      </c>
      <c r="J41" s="7" t="s">
        <v>12</v>
      </c>
      <c r="K41" s="7" t="s">
        <v>12</v>
      </c>
      <c r="L41" s="7" t="s">
        <v>12</v>
      </c>
      <c r="M41" s="7" t="s">
        <v>12</v>
      </c>
      <c r="N41" s="7" t="s">
        <v>12</v>
      </c>
      <c r="O41" s="7" t="s">
        <v>12</v>
      </c>
      <c r="P41" s="7" t="s">
        <v>12</v>
      </c>
      <c r="Q41" s="7" t="s">
        <v>12</v>
      </c>
      <c r="R41" s="7" t="s">
        <v>12</v>
      </c>
      <c r="S41" s="7" t="s">
        <v>12</v>
      </c>
      <c r="T41" s="7" t="s">
        <v>12</v>
      </c>
      <c r="U41" s="7" t="s">
        <v>12</v>
      </c>
      <c r="V41" s="7" t="s">
        <v>12</v>
      </c>
      <c r="W41" s="7" t="s">
        <v>12</v>
      </c>
      <c r="X41" s="7" t="s">
        <v>12</v>
      </c>
      <c r="Y41" s="7" t="s">
        <v>12</v>
      </c>
      <c r="Z41" s="7" t="s">
        <v>12</v>
      </c>
      <c r="AA41" s="7"/>
      <c r="AB41" s="7" t="s">
        <v>12</v>
      </c>
      <c r="AC41" s="7" t="s">
        <v>12</v>
      </c>
      <c r="AD41" s="7" t="s">
        <v>12</v>
      </c>
      <c r="AE41" s="7" t="s">
        <v>12</v>
      </c>
      <c r="AF41" s="7" t="s">
        <v>12</v>
      </c>
      <c r="AG41" s="7" t="s">
        <v>12</v>
      </c>
      <c r="AH41" s="7" t="s">
        <v>12</v>
      </c>
      <c r="AI41" s="7" t="s">
        <v>12</v>
      </c>
      <c r="AJ41" s="7" t="s">
        <v>12</v>
      </c>
      <c r="AK41" s="7" t="s">
        <v>12</v>
      </c>
      <c r="AL41" s="7" t="s">
        <v>12</v>
      </c>
      <c r="AM41" s="7" t="s">
        <v>12</v>
      </c>
      <c r="AN41" s="7" t="s">
        <v>12</v>
      </c>
      <c r="AO41" s="7" t="s">
        <v>12</v>
      </c>
      <c r="AP41" s="7" t="s">
        <v>12</v>
      </c>
      <c r="AQ41" s="7" t="s">
        <v>12</v>
      </c>
      <c r="AR41" s="7" t="s">
        <v>12</v>
      </c>
      <c r="AS41" s="7" t="s">
        <v>12</v>
      </c>
      <c r="AT41" s="7" t="s">
        <v>12</v>
      </c>
      <c r="AU41" s="7" t="s">
        <v>12</v>
      </c>
      <c r="AV41" s="7" t="s">
        <v>12</v>
      </c>
      <c r="AW41" s="7" t="s">
        <v>12</v>
      </c>
      <c r="AX41" s="7" t="s">
        <v>12</v>
      </c>
      <c r="AY41" s="7" t="s">
        <v>12</v>
      </c>
      <c r="AZ41" s="7" t="s">
        <v>12</v>
      </c>
      <c r="BA41" s="7" t="s">
        <v>12</v>
      </c>
      <c r="BB41" s="7" t="s">
        <v>12</v>
      </c>
      <c r="BC41" s="7" t="s">
        <v>12</v>
      </c>
      <c r="BD41" s="7" t="s">
        <v>12</v>
      </c>
      <c r="BE41" s="156"/>
      <c r="BF41" s="157"/>
    </row>
    <row r="42" spans="1:58" s="3" customFormat="1" ht="57" customHeight="1" thickBot="1">
      <c r="A42" s="13" t="s">
        <v>59</v>
      </c>
      <c r="B42" s="7" t="s">
        <v>54</v>
      </c>
      <c r="C42" s="7" t="s">
        <v>60</v>
      </c>
      <c r="D42" s="7">
        <v>0</v>
      </c>
      <c r="E42" s="7" t="s">
        <v>12</v>
      </c>
      <c r="F42" s="7" t="s">
        <v>12</v>
      </c>
      <c r="G42" s="7" t="s">
        <v>12</v>
      </c>
      <c r="H42" s="7" t="s">
        <v>12</v>
      </c>
      <c r="I42" s="7" t="s">
        <v>12</v>
      </c>
      <c r="J42" s="7" t="s">
        <v>12</v>
      </c>
      <c r="K42" s="7" t="s">
        <v>12</v>
      </c>
      <c r="L42" s="7" t="s">
        <v>12</v>
      </c>
      <c r="M42" s="7" t="s">
        <v>12</v>
      </c>
      <c r="N42" s="7" t="s">
        <v>12</v>
      </c>
      <c r="O42" s="7" t="s">
        <v>12</v>
      </c>
      <c r="P42" s="7" t="s">
        <v>12</v>
      </c>
      <c r="Q42" s="7" t="s">
        <v>12</v>
      </c>
      <c r="R42" s="7" t="s">
        <v>12</v>
      </c>
      <c r="S42" s="7" t="s">
        <v>12</v>
      </c>
      <c r="T42" s="7" t="s">
        <v>12</v>
      </c>
      <c r="U42" s="7" t="s">
        <v>12</v>
      </c>
      <c r="V42" s="7" t="s">
        <v>12</v>
      </c>
      <c r="W42" s="7" t="s">
        <v>12</v>
      </c>
      <c r="X42" s="7" t="s">
        <v>12</v>
      </c>
      <c r="Y42" s="7" t="s">
        <v>12</v>
      </c>
      <c r="Z42" s="7" t="s">
        <v>12</v>
      </c>
      <c r="AA42" s="7"/>
      <c r="AB42" s="7" t="s">
        <v>12</v>
      </c>
      <c r="AC42" s="7" t="s">
        <v>12</v>
      </c>
      <c r="AD42" s="7" t="s">
        <v>12</v>
      </c>
      <c r="AE42" s="7" t="s">
        <v>12</v>
      </c>
      <c r="AF42" s="7" t="s">
        <v>12</v>
      </c>
      <c r="AG42" s="7" t="s">
        <v>12</v>
      </c>
      <c r="AH42" s="7" t="s">
        <v>12</v>
      </c>
      <c r="AI42" s="7" t="s">
        <v>12</v>
      </c>
      <c r="AJ42" s="7" t="s">
        <v>12</v>
      </c>
      <c r="AK42" s="7" t="s">
        <v>12</v>
      </c>
      <c r="AL42" s="7" t="s">
        <v>12</v>
      </c>
      <c r="AM42" s="7" t="s">
        <v>12</v>
      </c>
      <c r="AN42" s="7" t="s">
        <v>12</v>
      </c>
      <c r="AO42" s="7" t="s">
        <v>12</v>
      </c>
      <c r="AP42" s="7" t="s">
        <v>12</v>
      </c>
      <c r="AQ42" s="7" t="s">
        <v>12</v>
      </c>
      <c r="AR42" s="7" t="s">
        <v>12</v>
      </c>
      <c r="AS42" s="7" t="s">
        <v>12</v>
      </c>
      <c r="AT42" s="7" t="s">
        <v>12</v>
      </c>
      <c r="AU42" s="7" t="s">
        <v>12</v>
      </c>
      <c r="AV42" s="7" t="s">
        <v>12</v>
      </c>
      <c r="AW42" s="7" t="s">
        <v>12</v>
      </c>
      <c r="AX42" s="7" t="s">
        <v>12</v>
      </c>
      <c r="AY42" s="7" t="s">
        <v>12</v>
      </c>
      <c r="AZ42" s="7" t="s">
        <v>12</v>
      </c>
      <c r="BA42" s="7" t="s">
        <v>12</v>
      </c>
      <c r="BB42" s="7" t="s">
        <v>12</v>
      </c>
      <c r="BC42" s="7" t="s">
        <v>12</v>
      </c>
      <c r="BD42" s="7" t="s">
        <v>12</v>
      </c>
      <c r="BE42" s="156" t="s">
        <v>61</v>
      </c>
      <c r="BF42" s="157"/>
    </row>
    <row r="43" spans="1:58" s="3" customFormat="1" ht="53.25" customHeight="1" thickBot="1">
      <c r="A43" s="13" t="s">
        <v>62</v>
      </c>
      <c r="B43" s="7" t="s">
        <v>57</v>
      </c>
      <c r="C43" s="7" t="s">
        <v>60</v>
      </c>
      <c r="D43" s="7">
        <v>0</v>
      </c>
      <c r="E43" s="7" t="s">
        <v>12</v>
      </c>
      <c r="F43" s="7" t="s">
        <v>12</v>
      </c>
      <c r="G43" s="7" t="s">
        <v>12</v>
      </c>
      <c r="H43" s="7" t="s">
        <v>12</v>
      </c>
      <c r="I43" s="7" t="s">
        <v>12</v>
      </c>
      <c r="J43" s="7" t="s">
        <v>12</v>
      </c>
      <c r="K43" s="7" t="s">
        <v>12</v>
      </c>
      <c r="L43" s="7" t="s">
        <v>12</v>
      </c>
      <c r="M43" s="7" t="s">
        <v>12</v>
      </c>
      <c r="N43" s="7" t="s">
        <v>12</v>
      </c>
      <c r="O43" s="7" t="s">
        <v>12</v>
      </c>
      <c r="P43" s="7" t="s">
        <v>12</v>
      </c>
      <c r="Q43" s="7" t="s">
        <v>12</v>
      </c>
      <c r="R43" s="7" t="s">
        <v>12</v>
      </c>
      <c r="S43" s="7" t="s">
        <v>12</v>
      </c>
      <c r="T43" s="7" t="s">
        <v>12</v>
      </c>
      <c r="U43" s="7" t="s">
        <v>12</v>
      </c>
      <c r="V43" s="7" t="s">
        <v>12</v>
      </c>
      <c r="W43" s="7" t="s">
        <v>12</v>
      </c>
      <c r="X43" s="7" t="s">
        <v>12</v>
      </c>
      <c r="Y43" s="7" t="s">
        <v>12</v>
      </c>
      <c r="Z43" s="7" t="s">
        <v>12</v>
      </c>
      <c r="AA43" s="7"/>
      <c r="AB43" s="7" t="s">
        <v>12</v>
      </c>
      <c r="AC43" s="7" t="s">
        <v>12</v>
      </c>
      <c r="AD43" s="7" t="s">
        <v>12</v>
      </c>
      <c r="AE43" s="7" t="s">
        <v>12</v>
      </c>
      <c r="AF43" s="7" t="s">
        <v>12</v>
      </c>
      <c r="AG43" s="7" t="s">
        <v>12</v>
      </c>
      <c r="AH43" s="7" t="s">
        <v>12</v>
      </c>
      <c r="AI43" s="7" t="s">
        <v>12</v>
      </c>
      <c r="AJ43" s="7" t="s">
        <v>12</v>
      </c>
      <c r="AK43" s="7" t="s">
        <v>12</v>
      </c>
      <c r="AL43" s="7" t="s">
        <v>12</v>
      </c>
      <c r="AM43" s="7" t="s">
        <v>12</v>
      </c>
      <c r="AN43" s="7" t="s">
        <v>12</v>
      </c>
      <c r="AO43" s="7" t="s">
        <v>12</v>
      </c>
      <c r="AP43" s="7" t="s">
        <v>12</v>
      </c>
      <c r="AQ43" s="7" t="s">
        <v>12</v>
      </c>
      <c r="AR43" s="7" t="s">
        <v>12</v>
      </c>
      <c r="AS43" s="7" t="s">
        <v>12</v>
      </c>
      <c r="AT43" s="7" t="s">
        <v>12</v>
      </c>
      <c r="AU43" s="7" t="s">
        <v>12</v>
      </c>
      <c r="AV43" s="7" t="s">
        <v>12</v>
      </c>
      <c r="AW43" s="7" t="s">
        <v>12</v>
      </c>
      <c r="AX43" s="7" t="s">
        <v>12</v>
      </c>
      <c r="AY43" s="7" t="s">
        <v>12</v>
      </c>
      <c r="AZ43" s="7" t="s">
        <v>12</v>
      </c>
      <c r="BA43" s="7" t="s">
        <v>12</v>
      </c>
      <c r="BB43" s="7" t="s">
        <v>12</v>
      </c>
      <c r="BC43" s="7" t="s">
        <v>12</v>
      </c>
      <c r="BD43" s="7" t="s">
        <v>12</v>
      </c>
      <c r="BE43" s="156" t="s">
        <v>63</v>
      </c>
      <c r="BF43" s="157"/>
    </row>
    <row r="44" spans="1:58" s="3" customFormat="1" ht="48.75" customHeight="1" thickBot="1">
      <c r="A44" s="12">
        <v>9.3</v>
      </c>
      <c r="B44" s="7" t="s">
        <v>64</v>
      </c>
      <c r="C44" s="7" t="s">
        <v>12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 t="s">
        <v>12</v>
      </c>
      <c r="J44" s="7" t="s">
        <v>12</v>
      </c>
      <c r="K44" s="7" t="s">
        <v>12</v>
      </c>
      <c r="L44" s="7" t="s">
        <v>12</v>
      </c>
      <c r="M44" s="7" t="s">
        <v>12</v>
      </c>
      <c r="N44" s="7" t="s">
        <v>12</v>
      </c>
      <c r="O44" s="7" t="s">
        <v>12</v>
      </c>
      <c r="P44" s="7" t="s">
        <v>12</v>
      </c>
      <c r="Q44" s="7" t="s">
        <v>12</v>
      </c>
      <c r="R44" s="7" t="s">
        <v>12</v>
      </c>
      <c r="S44" s="7" t="s">
        <v>12</v>
      </c>
      <c r="T44" s="7" t="s">
        <v>12</v>
      </c>
      <c r="U44" s="7" t="s">
        <v>12</v>
      </c>
      <c r="V44" s="7" t="s">
        <v>12</v>
      </c>
      <c r="W44" s="7" t="s">
        <v>12</v>
      </c>
      <c r="X44" s="7" t="s">
        <v>12</v>
      </c>
      <c r="Y44" s="7" t="s">
        <v>12</v>
      </c>
      <c r="Z44" s="7" t="s">
        <v>12</v>
      </c>
      <c r="AA44" s="7"/>
      <c r="AB44" s="7" t="s">
        <v>12</v>
      </c>
      <c r="AC44" s="7" t="s">
        <v>12</v>
      </c>
      <c r="AD44" s="7" t="s">
        <v>12</v>
      </c>
      <c r="AE44" s="7" t="s">
        <v>12</v>
      </c>
      <c r="AF44" s="7" t="s">
        <v>12</v>
      </c>
      <c r="AG44" s="7" t="s">
        <v>12</v>
      </c>
      <c r="AH44" s="7" t="s">
        <v>12</v>
      </c>
      <c r="AI44" s="7" t="s">
        <v>12</v>
      </c>
      <c r="AJ44" s="7" t="s">
        <v>12</v>
      </c>
      <c r="AK44" s="7" t="s">
        <v>12</v>
      </c>
      <c r="AL44" s="7" t="s">
        <v>12</v>
      </c>
      <c r="AM44" s="7" t="s">
        <v>12</v>
      </c>
      <c r="AN44" s="7" t="s">
        <v>12</v>
      </c>
      <c r="AO44" s="7" t="s">
        <v>12</v>
      </c>
      <c r="AP44" s="7" t="s">
        <v>12</v>
      </c>
      <c r="AQ44" s="7" t="s">
        <v>12</v>
      </c>
      <c r="AR44" s="7" t="s">
        <v>12</v>
      </c>
      <c r="AS44" s="7" t="s">
        <v>12</v>
      </c>
      <c r="AT44" s="7" t="s">
        <v>12</v>
      </c>
      <c r="AU44" s="7" t="s">
        <v>12</v>
      </c>
      <c r="AV44" s="7" t="s">
        <v>12</v>
      </c>
      <c r="AW44" s="7" t="s">
        <v>12</v>
      </c>
      <c r="AX44" s="7" t="s">
        <v>12</v>
      </c>
      <c r="AY44" s="7" t="s">
        <v>12</v>
      </c>
      <c r="AZ44" s="7" t="s">
        <v>12</v>
      </c>
      <c r="BA44" s="7" t="s">
        <v>12</v>
      </c>
      <c r="BB44" s="7" t="s">
        <v>12</v>
      </c>
      <c r="BC44" s="7" t="s">
        <v>12</v>
      </c>
      <c r="BD44" s="7" t="s">
        <v>12</v>
      </c>
      <c r="BE44" s="156"/>
      <c r="BF44" s="157"/>
    </row>
    <row r="45" spans="1:58" s="3" customFormat="1" ht="35.25" customHeight="1" thickBot="1">
      <c r="A45" s="13" t="s">
        <v>65</v>
      </c>
      <c r="B45" s="7" t="s">
        <v>54</v>
      </c>
      <c r="C45" s="7" t="s">
        <v>66</v>
      </c>
      <c r="D45" s="7">
        <v>24</v>
      </c>
      <c r="E45" s="7">
        <v>24</v>
      </c>
      <c r="F45" s="7">
        <v>24</v>
      </c>
      <c r="G45" s="7">
        <v>24</v>
      </c>
      <c r="H45" s="7">
        <v>24</v>
      </c>
      <c r="I45" s="7">
        <v>24</v>
      </c>
      <c r="J45" s="7">
        <v>24</v>
      </c>
      <c r="K45" s="7">
        <v>24</v>
      </c>
      <c r="L45" s="7">
        <v>24</v>
      </c>
      <c r="M45" s="7">
        <v>24</v>
      </c>
      <c r="N45" s="7">
        <v>24</v>
      </c>
      <c r="O45" s="7">
        <v>24</v>
      </c>
      <c r="P45" s="7">
        <v>24</v>
      </c>
      <c r="Q45" s="7">
        <v>24</v>
      </c>
      <c r="R45" s="7">
        <v>24</v>
      </c>
      <c r="S45" s="7">
        <v>24</v>
      </c>
      <c r="T45" s="7">
        <v>24</v>
      </c>
      <c r="U45" s="7">
        <v>24</v>
      </c>
      <c r="V45" s="7">
        <v>24</v>
      </c>
      <c r="W45" s="7">
        <v>24</v>
      </c>
      <c r="X45" s="7">
        <v>24</v>
      </c>
      <c r="Y45" s="7">
        <v>24</v>
      </c>
      <c r="Z45" s="7">
        <v>24</v>
      </c>
      <c r="AA45" s="7"/>
      <c r="AB45" s="7">
        <v>24</v>
      </c>
      <c r="AC45" s="7">
        <v>24</v>
      </c>
      <c r="AD45" s="7">
        <v>24</v>
      </c>
      <c r="AE45" s="7">
        <v>24</v>
      </c>
      <c r="AF45" s="7">
        <v>24</v>
      </c>
      <c r="AG45" s="7">
        <v>24</v>
      </c>
      <c r="AH45" s="7">
        <v>24</v>
      </c>
      <c r="AI45" s="7">
        <v>24</v>
      </c>
      <c r="AJ45" s="7">
        <v>24</v>
      </c>
      <c r="AK45" s="7">
        <v>24</v>
      </c>
      <c r="AL45" s="7">
        <v>24</v>
      </c>
      <c r="AM45" s="7">
        <v>24</v>
      </c>
      <c r="AN45" s="7">
        <v>24</v>
      </c>
      <c r="AO45" s="7">
        <v>24</v>
      </c>
      <c r="AP45" s="7">
        <v>24</v>
      </c>
      <c r="AQ45" s="7">
        <v>24</v>
      </c>
      <c r="AR45" s="7">
        <v>24</v>
      </c>
      <c r="AS45" s="7">
        <v>24</v>
      </c>
      <c r="AT45" s="7">
        <v>24</v>
      </c>
      <c r="AU45" s="7">
        <v>24</v>
      </c>
      <c r="AV45" s="7">
        <v>24</v>
      </c>
      <c r="AW45" s="7">
        <v>24</v>
      </c>
      <c r="AX45" s="7">
        <v>24</v>
      </c>
      <c r="AY45" s="7">
        <v>24</v>
      </c>
      <c r="AZ45" s="7">
        <v>24</v>
      </c>
      <c r="BA45" s="7">
        <v>24</v>
      </c>
      <c r="BB45" s="7">
        <v>24</v>
      </c>
      <c r="BC45" s="7">
        <v>24</v>
      </c>
      <c r="BD45" s="7">
        <v>24</v>
      </c>
      <c r="BE45" s="156" t="s">
        <v>67</v>
      </c>
      <c r="BF45" s="157"/>
    </row>
    <row r="46" spans="1:58" s="3" customFormat="1" ht="35.25" customHeight="1" thickBot="1">
      <c r="A46" s="13" t="s">
        <v>68</v>
      </c>
      <c r="B46" s="7" t="s">
        <v>57</v>
      </c>
      <c r="C46" s="7" t="s">
        <v>69</v>
      </c>
      <c r="D46" s="7">
        <v>24</v>
      </c>
      <c r="E46" s="7">
        <v>24</v>
      </c>
      <c r="F46" s="7">
        <v>24</v>
      </c>
      <c r="G46" s="7">
        <v>24</v>
      </c>
      <c r="H46" s="7">
        <v>24</v>
      </c>
      <c r="I46" s="7">
        <v>24</v>
      </c>
      <c r="J46" s="7">
        <v>24</v>
      </c>
      <c r="K46" s="7">
        <v>24</v>
      </c>
      <c r="L46" s="7">
        <v>24</v>
      </c>
      <c r="M46" s="7">
        <v>24</v>
      </c>
      <c r="N46" s="7">
        <v>24</v>
      </c>
      <c r="O46" s="7">
        <v>24</v>
      </c>
      <c r="P46" s="7">
        <v>24</v>
      </c>
      <c r="Q46" s="7">
        <v>24</v>
      </c>
      <c r="R46" s="7">
        <v>24</v>
      </c>
      <c r="S46" s="7">
        <v>24</v>
      </c>
      <c r="T46" s="7">
        <v>24</v>
      </c>
      <c r="U46" s="7">
        <v>24</v>
      </c>
      <c r="V46" s="7">
        <v>24</v>
      </c>
      <c r="W46" s="7">
        <v>24</v>
      </c>
      <c r="X46" s="7">
        <v>24</v>
      </c>
      <c r="Y46" s="7">
        <v>24</v>
      </c>
      <c r="Z46" s="7">
        <v>24</v>
      </c>
      <c r="AA46" s="7"/>
      <c r="AB46" s="7">
        <v>24</v>
      </c>
      <c r="AC46" s="7">
        <v>24</v>
      </c>
      <c r="AD46" s="7">
        <v>24</v>
      </c>
      <c r="AE46" s="7">
        <v>24</v>
      </c>
      <c r="AF46" s="7">
        <v>24</v>
      </c>
      <c r="AG46" s="7">
        <v>24</v>
      </c>
      <c r="AH46" s="7">
        <v>24</v>
      </c>
      <c r="AI46" s="7">
        <v>24</v>
      </c>
      <c r="AJ46" s="7">
        <v>24</v>
      </c>
      <c r="AK46" s="7">
        <v>24</v>
      </c>
      <c r="AL46" s="7">
        <v>24</v>
      </c>
      <c r="AM46" s="7">
        <v>24</v>
      </c>
      <c r="AN46" s="7">
        <v>24</v>
      </c>
      <c r="AO46" s="7">
        <v>24</v>
      </c>
      <c r="AP46" s="7">
        <v>24</v>
      </c>
      <c r="AQ46" s="7">
        <v>24</v>
      </c>
      <c r="AR46" s="7">
        <v>24</v>
      </c>
      <c r="AS46" s="7">
        <v>24</v>
      </c>
      <c r="AT46" s="7">
        <v>24</v>
      </c>
      <c r="AU46" s="7">
        <v>24</v>
      </c>
      <c r="AV46" s="7">
        <v>24</v>
      </c>
      <c r="AW46" s="7">
        <v>24</v>
      </c>
      <c r="AX46" s="7">
        <v>24</v>
      </c>
      <c r="AY46" s="7">
        <v>24</v>
      </c>
      <c r="AZ46" s="7">
        <v>24</v>
      </c>
      <c r="BA46" s="7">
        <v>24</v>
      </c>
      <c r="BB46" s="7">
        <v>24</v>
      </c>
      <c r="BC46" s="7">
        <v>24</v>
      </c>
      <c r="BD46" s="7">
        <v>24</v>
      </c>
      <c r="BE46" s="156" t="s">
        <v>70</v>
      </c>
      <c r="BF46" s="157"/>
    </row>
    <row r="47" spans="1:58" s="3" customFormat="1" ht="35.25" customHeight="1" thickBot="1">
      <c r="A47" s="12">
        <v>9.4</v>
      </c>
      <c r="B47" s="7" t="s">
        <v>71</v>
      </c>
      <c r="C47" s="7" t="s">
        <v>72</v>
      </c>
      <c r="D47" s="7" t="s">
        <v>12</v>
      </c>
      <c r="E47" s="7" t="s">
        <v>12</v>
      </c>
      <c r="F47" s="7" t="s">
        <v>12</v>
      </c>
      <c r="G47" s="7" t="s">
        <v>12</v>
      </c>
      <c r="H47" s="7" t="s">
        <v>12</v>
      </c>
      <c r="I47" s="7" t="s">
        <v>12</v>
      </c>
      <c r="J47" s="7" t="s">
        <v>12</v>
      </c>
      <c r="K47" s="7" t="s">
        <v>12</v>
      </c>
      <c r="L47" s="7" t="s">
        <v>12</v>
      </c>
      <c r="M47" s="7" t="s">
        <v>12</v>
      </c>
      <c r="N47" s="7" t="s">
        <v>12</v>
      </c>
      <c r="O47" s="7" t="s">
        <v>12</v>
      </c>
      <c r="P47" s="7" t="s">
        <v>12</v>
      </c>
      <c r="Q47" s="7" t="s">
        <v>12</v>
      </c>
      <c r="R47" s="7" t="s">
        <v>12</v>
      </c>
      <c r="S47" s="7" t="s">
        <v>12</v>
      </c>
      <c r="T47" s="7" t="s">
        <v>12</v>
      </c>
      <c r="U47" s="7" t="s">
        <v>12</v>
      </c>
      <c r="V47" s="7" t="s">
        <v>12</v>
      </c>
      <c r="W47" s="7" t="s">
        <v>12</v>
      </c>
      <c r="X47" s="7" t="s">
        <v>12</v>
      </c>
      <c r="Y47" s="7" t="s">
        <v>12</v>
      </c>
      <c r="Z47" s="7" t="s">
        <v>12</v>
      </c>
      <c r="AA47" s="7"/>
      <c r="AB47" s="7" t="s">
        <v>12</v>
      </c>
      <c r="AC47" s="7" t="s">
        <v>12</v>
      </c>
      <c r="AD47" s="7" t="s">
        <v>12</v>
      </c>
      <c r="AE47" s="7" t="s">
        <v>12</v>
      </c>
      <c r="AF47" s="7" t="s">
        <v>12</v>
      </c>
      <c r="AG47" s="7" t="s">
        <v>12</v>
      </c>
      <c r="AH47" s="7" t="s">
        <v>12</v>
      </c>
      <c r="AI47" s="7" t="s">
        <v>12</v>
      </c>
      <c r="AJ47" s="7" t="s">
        <v>12</v>
      </c>
      <c r="AK47" s="7" t="s">
        <v>12</v>
      </c>
      <c r="AL47" s="7" t="s">
        <v>12</v>
      </c>
      <c r="AM47" s="7" t="s">
        <v>12</v>
      </c>
      <c r="AN47" s="7" t="s">
        <v>12</v>
      </c>
      <c r="AO47" s="7" t="s">
        <v>12</v>
      </c>
      <c r="AP47" s="7" t="s">
        <v>12</v>
      </c>
      <c r="AQ47" s="7" t="s">
        <v>12</v>
      </c>
      <c r="AR47" s="7" t="s">
        <v>12</v>
      </c>
      <c r="AS47" s="7" t="s">
        <v>12</v>
      </c>
      <c r="AT47" s="7" t="s">
        <v>12</v>
      </c>
      <c r="AU47" s="7" t="s">
        <v>12</v>
      </c>
      <c r="AV47" s="7" t="s">
        <v>12</v>
      </c>
      <c r="AW47" s="7" t="s">
        <v>12</v>
      </c>
      <c r="AX47" s="7" t="s">
        <v>12</v>
      </c>
      <c r="AY47" s="7" t="s">
        <v>12</v>
      </c>
      <c r="AZ47" s="7" t="s">
        <v>12</v>
      </c>
      <c r="BA47" s="7" t="s">
        <v>12</v>
      </c>
      <c r="BB47" s="7" t="s">
        <v>12</v>
      </c>
      <c r="BC47" s="7" t="s">
        <v>12</v>
      </c>
      <c r="BD47" s="7" t="s">
        <v>12</v>
      </c>
      <c r="BE47" s="156"/>
      <c r="BF47" s="157"/>
    </row>
    <row r="48" spans="1:58" s="3" customFormat="1" ht="35.25" customHeight="1" thickBot="1">
      <c r="A48" s="13" t="s">
        <v>73</v>
      </c>
      <c r="B48" s="7" t="s">
        <v>54</v>
      </c>
      <c r="C48" s="7" t="s">
        <v>72</v>
      </c>
      <c r="D48" s="7" t="s">
        <v>12</v>
      </c>
      <c r="E48" s="7" t="s">
        <v>12</v>
      </c>
      <c r="F48" s="7" t="s">
        <v>12</v>
      </c>
      <c r="G48" s="7" t="s">
        <v>12</v>
      </c>
      <c r="H48" s="7" t="s">
        <v>12</v>
      </c>
      <c r="I48" s="7" t="s">
        <v>12</v>
      </c>
      <c r="J48" s="7" t="s">
        <v>12</v>
      </c>
      <c r="K48" s="7" t="s">
        <v>12</v>
      </c>
      <c r="L48" s="7" t="s">
        <v>12</v>
      </c>
      <c r="M48" s="7" t="s">
        <v>12</v>
      </c>
      <c r="N48" s="7" t="s">
        <v>12</v>
      </c>
      <c r="O48" s="7" t="s">
        <v>12</v>
      </c>
      <c r="P48" s="7" t="s">
        <v>12</v>
      </c>
      <c r="Q48" s="7" t="s">
        <v>12</v>
      </c>
      <c r="R48" s="7" t="s">
        <v>12</v>
      </c>
      <c r="S48" s="7" t="s">
        <v>12</v>
      </c>
      <c r="T48" s="7" t="s">
        <v>12</v>
      </c>
      <c r="U48" s="7" t="s">
        <v>12</v>
      </c>
      <c r="V48" s="7" t="s">
        <v>12</v>
      </c>
      <c r="W48" s="7" t="s">
        <v>12</v>
      </c>
      <c r="X48" s="7" t="s">
        <v>12</v>
      </c>
      <c r="Y48" s="7" t="s">
        <v>12</v>
      </c>
      <c r="Z48" s="7" t="s">
        <v>12</v>
      </c>
      <c r="AA48" s="7"/>
      <c r="AB48" s="7" t="s">
        <v>12</v>
      </c>
      <c r="AC48" s="7" t="s">
        <v>12</v>
      </c>
      <c r="AD48" s="7" t="s">
        <v>12</v>
      </c>
      <c r="AE48" s="7" t="s">
        <v>12</v>
      </c>
      <c r="AF48" s="7" t="s">
        <v>12</v>
      </c>
      <c r="AG48" s="7" t="s">
        <v>12</v>
      </c>
      <c r="AH48" s="7" t="s">
        <v>12</v>
      </c>
      <c r="AI48" s="7" t="s">
        <v>12</v>
      </c>
      <c r="AJ48" s="7" t="s">
        <v>12</v>
      </c>
      <c r="AK48" s="7" t="s">
        <v>12</v>
      </c>
      <c r="AL48" s="7" t="s">
        <v>12</v>
      </c>
      <c r="AM48" s="7" t="s">
        <v>12</v>
      </c>
      <c r="AN48" s="7" t="s">
        <v>12</v>
      </c>
      <c r="AO48" s="7" t="s">
        <v>12</v>
      </c>
      <c r="AP48" s="7" t="s">
        <v>12</v>
      </c>
      <c r="AQ48" s="7" t="s">
        <v>12</v>
      </c>
      <c r="AR48" s="7" t="s">
        <v>12</v>
      </c>
      <c r="AS48" s="7" t="s">
        <v>12</v>
      </c>
      <c r="AT48" s="7" t="s">
        <v>12</v>
      </c>
      <c r="AU48" s="7" t="s">
        <v>12</v>
      </c>
      <c r="AV48" s="7" t="s">
        <v>12</v>
      </c>
      <c r="AW48" s="7" t="s">
        <v>12</v>
      </c>
      <c r="AX48" s="7" t="s">
        <v>12</v>
      </c>
      <c r="AY48" s="7" t="s">
        <v>12</v>
      </c>
      <c r="AZ48" s="7" t="s">
        <v>12</v>
      </c>
      <c r="BA48" s="7" t="s">
        <v>12</v>
      </c>
      <c r="BB48" s="7" t="s">
        <v>12</v>
      </c>
      <c r="BC48" s="7" t="s">
        <v>12</v>
      </c>
      <c r="BD48" s="7" t="s">
        <v>12</v>
      </c>
      <c r="BE48" s="156" t="s">
        <v>74</v>
      </c>
      <c r="BF48" s="157"/>
    </row>
    <row r="49" spans="1:58" s="3" customFormat="1" ht="35.25" customHeight="1" thickBot="1">
      <c r="A49" s="13" t="s">
        <v>75</v>
      </c>
      <c r="B49" s="7" t="s">
        <v>57</v>
      </c>
      <c r="C49" s="7" t="s">
        <v>72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 t="s">
        <v>12</v>
      </c>
      <c r="J49" s="7" t="s">
        <v>12</v>
      </c>
      <c r="K49" s="7" t="s">
        <v>12</v>
      </c>
      <c r="L49" s="7" t="s">
        <v>12</v>
      </c>
      <c r="M49" s="7" t="s">
        <v>12</v>
      </c>
      <c r="N49" s="7" t="s">
        <v>12</v>
      </c>
      <c r="O49" s="7" t="s">
        <v>12</v>
      </c>
      <c r="P49" s="7" t="s">
        <v>12</v>
      </c>
      <c r="Q49" s="7" t="s">
        <v>12</v>
      </c>
      <c r="R49" s="7" t="s">
        <v>12</v>
      </c>
      <c r="S49" s="7" t="s">
        <v>12</v>
      </c>
      <c r="T49" s="7" t="s">
        <v>12</v>
      </c>
      <c r="U49" s="7" t="s">
        <v>12</v>
      </c>
      <c r="V49" s="7" t="s">
        <v>12</v>
      </c>
      <c r="W49" s="7" t="s">
        <v>12</v>
      </c>
      <c r="X49" s="7" t="s">
        <v>12</v>
      </c>
      <c r="Y49" s="7" t="s">
        <v>12</v>
      </c>
      <c r="Z49" s="7" t="s">
        <v>12</v>
      </c>
      <c r="AA49" s="7"/>
      <c r="AB49" s="7" t="s">
        <v>12</v>
      </c>
      <c r="AC49" s="7" t="s">
        <v>12</v>
      </c>
      <c r="AD49" s="7" t="s">
        <v>12</v>
      </c>
      <c r="AE49" s="7" t="s">
        <v>12</v>
      </c>
      <c r="AF49" s="7" t="s">
        <v>12</v>
      </c>
      <c r="AG49" s="7" t="s">
        <v>12</v>
      </c>
      <c r="AH49" s="7" t="s">
        <v>12</v>
      </c>
      <c r="AI49" s="7" t="s">
        <v>12</v>
      </c>
      <c r="AJ49" s="7" t="s">
        <v>12</v>
      </c>
      <c r="AK49" s="7" t="s">
        <v>12</v>
      </c>
      <c r="AL49" s="7" t="s">
        <v>12</v>
      </c>
      <c r="AM49" s="7" t="s">
        <v>12</v>
      </c>
      <c r="AN49" s="7" t="s">
        <v>12</v>
      </c>
      <c r="AO49" s="7" t="s">
        <v>12</v>
      </c>
      <c r="AP49" s="7" t="s">
        <v>12</v>
      </c>
      <c r="AQ49" s="7" t="s">
        <v>12</v>
      </c>
      <c r="AR49" s="7" t="s">
        <v>12</v>
      </c>
      <c r="AS49" s="7" t="s">
        <v>12</v>
      </c>
      <c r="AT49" s="7" t="s">
        <v>12</v>
      </c>
      <c r="AU49" s="7" t="s">
        <v>12</v>
      </c>
      <c r="AV49" s="7" t="s">
        <v>12</v>
      </c>
      <c r="AW49" s="7" t="s">
        <v>12</v>
      </c>
      <c r="AX49" s="7" t="s">
        <v>12</v>
      </c>
      <c r="AY49" s="7" t="s">
        <v>12</v>
      </c>
      <c r="AZ49" s="7" t="s">
        <v>12</v>
      </c>
      <c r="BA49" s="7" t="s">
        <v>12</v>
      </c>
      <c r="BB49" s="7" t="s">
        <v>12</v>
      </c>
      <c r="BC49" s="7" t="s">
        <v>12</v>
      </c>
      <c r="BD49" s="7" t="s">
        <v>12</v>
      </c>
      <c r="BE49" s="156" t="s">
        <v>76</v>
      </c>
      <c r="BF49" s="157"/>
    </row>
    <row r="50" spans="1:58" s="3" customFormat="1" ht="35.25" customHeight="1" thickBot="1">
      <c r="A50" s="12">
        <v>9.5</v>
      </c>
      <c r="B50" s="7" t="s">
        <v>77</v>
      </c>
      <c r="C50" s="7" t="s">
        <v>72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 t="s">
        <v>12</v>
      </c>
      <c r="J50" s="7" t="s">
        <v>12</v>
      </c>
      <c r="K50" s="7" t="s">
        <v>12</v>
      </c>
      <c r="L50" s="7" t="s">
        <v>12</v>
      </c>
      <c r="M50" s="7" t="s">
        <v>12</v>
      </c>
      <c r="N50" s="7" t="s">
        <v>12</v>
      </c>
      <c r="O50" s="7" t="s">
        <v>12</v>
      </c>
      <c r="P50" s="7" t="s">
        <v>12</v>
      </c>
      <c r="Q50" s="7" t="s">
        <v>12</v>
      </c>
      <c r="R50" s="7" t="s">
        <v>12</v>
      </c>
      <c r="S50" s="7" t="s">
        <v>12</v>
      </c>
      <c r="T50" s="7" t="s">
        <v>12</v>
      </c>
      <c r="U50" s="7" t="s">
        <v>12</v>
      </c>
      <c r="V50" s="7" t="s">
        <v>12</v>
      </c>
      <c r="W50" s="7" t="s">
        <v>12</v>
      </c>
      <c r="X50" s="7" t="s">
        <v>12</v>
      </c>
      <c r="Y50" s="7" t="s">
        <v>12</v>
      </c>
      <c r="Z50" s="7" t="s">
        <v>12</v>
      </c>
      <c r="AA50" s="7"/>
      <c r="AB50" s="7" t="s">
        <v>12</v>
      </c>
      <c r="AC50" s="7" t="s">
        <v>12</v>
      </c>
      <c r="AD50" s="7" t="s">
        <v>12</v>
      </c>
      <c r="AE50" s="7" t="s">
        <v>12</v>
      </c>
      <c r="AF50" s="7" t="s">
        <v>12</v>
      </c>
      <c r="AG50" s="7" t="s">
        <v>12</v>
      </c>
      <c r="AH50" s="7" t="s">
        <v>12</v>
      </c>
      <c r="AI50" s="7" t="s">
        <v>12</v>
      </c>
      <c r="AJ50" s="7" t="s">
        <v>12</v>
      </c>
      <c r="AK50" s="7" t="s">
        <v>12</v>
      </c>
      <c r="AL50" s="7" t="s">
        <v>12</v>
      </c>
      <c r="AM50" s="7" t="s">
        <v>12</v>
      </c>
      <c r="AN50" s="7" t="s">
        <v>12</v>
      </c>
      <c r="AO50" s="7" t="s">
        <v>12</v>
      </c>
      <c r="AP50" s="7" t="s">
        <v>12</v>
      </c>
      <c r="AQ50" s="7" t="s">
        <v>12</v>
      </c>
      <c r="AR50" s="7" t="s">
        <v>12</v>
      </c>
      <c r="AS50" s="7" t="s">
        <v>12</v>
      </c>
      <c r="AT50" s="7" t="s">
        <v>12</v>
      </c>
      <c r="AU50" s="7" t="s">
        <v>12</v>
      </c>
      <c r="AV50" s="7" t="s">
        <v>12</v>
      </c>
      <c r="AW50" s="7" t="s">
        <v>12</v>
      </c>
      <c r="AX50" s="7" t="s">
        <v>12</v>
      </c>
      <c r="AY50" s="7" t="s">
        <v>12</v>
      </c>
      <c r="AZ50" s="7" t="s">
        <v>12</v>
      </c>
      <c r="BA50" s="7" t="s">
        <v>12</v>
      </c>
      <c r="BB50" s="7" t="s">
        <v>12</v>
      </c>
      <c r="BC50" s="7" t="s">
        <v>12</v>
      </c>
      <c r="BD50" s="7" t="s">
        <v>12</v>
      </c>
      <c r="BE50" s="156"/>
      <c r="BF50" s="157"/>
    </row>
    <row r="51" spans="1:58" s="3" customFormat="1" ht="35.25" customHeight="1" thickBot="1">
      <c r="A51" s="13" t="s">
        <v>78</v>
      </c>
      <c r="B51" s="7" t="s">
        <v>54</v>
      </c>
      <c r="C51" s="7" t="s">
        <v>72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 t="s">
        <v>12</v>
      </c>
      <c r="J51" s="7" t="s">
        <v>12</v>
      </c>
      <c r="K51" s="7" t="s">
        <v>12</v>
      </c>
      <c r="L51" s="7" t="s">
        <v>12</v>
      </c>
      <c r="M51" s="7" t="s">
        <v>12</v>
      </c>
      <c r="N51" s="7" t="s">
        <v>12</v>
      </c>
      <c r="O51" s="7" t="s">
        <v>12</v>
      </c>
      <c r="P51" s="7" t="s">
        <v>12</v>
      </c>
      <c r="Q51" s="7" t="s">
        <v>12</v>
      </c>
      <c r="R51" s="7" t="s">
        <v>12</v>
      </c>
      <c r="S51" s="7" t="s">
        <v>12</v>
      </c>
      <c r="T51" s="7" t="s">
        <v>12</v>
      </c>
      <c r="U51" s="7" t="s">
        <v>12</v>
      </c>
      <c r="V51" s="7" t="s">
        <v>12</v>
      </c>
      <c r="W51" s="7" t="s">
        <v>12</v>
      </c>
      <c r="X51" s="7" t="s">
        <v>12</v>
      </c>
      <c r="Y51" s="7" t="s">
        <v>12</v>
      </c>
      <c r="Z51" s="7" t="s">
        <v>12</v>
      </c>
      <c r="AA51" s="7"/>
      <c r="AB51" s="7" t="s">
        <v>12</v>
      </c>
      <c r="AC51" s="7" t="s">
        <v>12</v>
      </c>
      <c r="AD51" s="7" t="s">
        <v>12</v>
      </c>
      <c r="AE51" s="7" t="s">
        <v>12</v>
      </c>
      <c r="AF51" s="7" t="s">
        <v>12</v>
      </c>
      <c r="AG51" s="7" t="s">
        <v>12</v>
      </c>
      <c r="AH51" s="7" t="s">
        <v>12</v>
      </c>
      <c r="AI51" s="7" t="s">
        <v>12</v>
      </c>
      <c r="AJ51" s="7" t="s">
        <v>12</v>
      </c>
      <c r="AK51" s="7" t="s">
        <v>12</v>
      </c>
      <c r="AL51" s="7" t="s">
        <v>12</v>
      </c>
      <c r="AM51" s="7" t="s">
        <v>12</v>
      </c>
      <c r="AN51" s="7" t="s">
        <v>12</v>
      </c>
      <c r="AO51" s="7" t="s">
        <v>12</v>
      </c>
      <c r="AP51" s="7" t="s">
        <v>12</v>
      </c>
      <c r="AQ51" s="7" t="s">
        <v>12</v>
      </c>
      <c r="AR51" s="7" t="s">
        <v>12</v>
      </c>
      <c r="AS51" s="7" t="s">
        <v>12</v>
      </c>
      <c r="AT51" s="7" t="s">
        <v>12</v>
      </c>
      <c r="AU51" s="7" t="s">
        <v>12</v>
      </c>
      <c r="AV51" s="7" t="s">
        <v>12</v>
      </c>
      <c r="AW51" s="7" t="s">
        <v>12</v>
      </c>
      <c r="AX51" s="7" t="s">
        <v>12</v>
      </c>
      <c r="AY51" s="7" t="s">
        <v>12</v>
      </c>
      <c r="AZ51" s="7" t="s">
        <v>12</v>
      </c>
      <c r="BA51" s="7" t="s">
        <v>12</v>
      </c>
      <c r="BB51" s="7" t="s">
        <v>12</v>
      </c>
      <c r="BC51" s="7" t="s">
        <v>12</v>
      </c>
      <c r="BD51" s="7" t="s">
        <v>12</v>
      </c>
      <c r="BE51" s="156"/>
      <c r="BF51" s="157"/>
    </row>
    <row r="52" spans="1:58" s="3" customFormat="1" ht="35.25" customHeight="1" thickBot="1">
      <c r="A52" s="13" t="s">
        <v>79</v>
      </c>
      <c r="B52" s="7" t="s">
        <v>57</v>
      </c>
      <c r="C52" s="7" t="s">
        <v>72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 t="s">
        <v>12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7" t="s">
        <v>12</v>
      </c>
      <c r="R52" s="7" t="s">
        <v>12</v>
      </c>
      <c r="S52" s="7" t="s">
        <v>12</v>
      </c>
      <c r="T52" s="7" t="s">
        <v>12</v>
      </c>
      <c r="U52" s="7" t="s">
        <v>12</v>
      </c>
      <c r="V52" s="7" t="s">
        <v>12</v>
      </c>
      <c r="W52" s="7" t="s">
        <v>12</v>
      </c>
      <c r="X52" s="7" t="s">
        <v>12</v>
      </c>
      <c r="Y52" s="7" t="s">
        <v>12</v>
      </c>
      <c r="Z52" s="7" t="s">
        <v>12</v>
      </c>
      <c r="AA52" s="7"/>
      <c r="AB52" s="7" t="s">
        <v>12</v>
      </c>
      <c r="AC52" s="7" t="s">
        <v>12</v>
      </c>
      <c r="AD52" s="7" t="s">
        <v>12</v>
      </c>
      <c r="AE52" s="7" t="s">
        <v>12</v>
      </c>
      <c r="AF52" s="7" t="s">
        <v>12</v>
      </c>
      <c r="AG52" s="7" t="s">
        <v>12</v>
      </c>
      <c r="AH52" s="7" t="s">
        <v>12</v>
      </c>
      <c r="AI52" s="7" t="s">
        <v>12</v>
      </c>
      <c r="AJ52" s="7" t="s">
        <v>12</v>
      </c>
      <c r="AK52" s="7" t="s">
        <v>12</v>
      </c>
      <c r="AL52" s="7" t="s">
        <v>12</v>
      </c>
      <c r="AM52" s="7" t="s">
        <v>12</v>
      </c>
      <c r="AN52" s="7" t="s">
        <v>12</v>
      </c>
      <c r="AO52" s="7" t="s">
        <v>12</v>
      </c>
      <c r="AP52" s="7" t="s">
        <v>12</v>
      </c>
      <c r="AQ52" s="7" t="s">
        <v>12</v>
      </c>
      <c r="AR52" s="7" t="s">
        <v>12</v>
      </c>
      <c r="AS52" s="7" t="s">
        <v>12</v>
      </c>
      <c r="AT52" s="7" t="s">
        <v>12</v>
      </c>
      <c r="AU52" s="7" t="s">
        <v>12</v>
      </c>
      <c r="AV52" s="7" t="s">
        <v>12</v>
      </c>
      <c r="AW52" s="7" t="s">
        <v>12</v>
      </c>
      <c r="AX52" s="7" t="s">
        <v>12</v>
      </c>
      <c r="AY52" s="7" t="s">
        <v>12</v>
      </c>
      <c r="AZ52" s="7" t="s">
        <v>12</v>
      </c>
      <c r="BA52" s="7" t="s">
        <v>12</v>
      </c>
      <c r="BB52" s="7" t="s">
        <v>12</v>
      </c>
      <c r="BC52" s="7" t="s">
        <v>12</v>
      </c>
      <c r="BD52" s="7" t="s">
        <v>12</v>
      </c>
      <c r="BE52" s="156"/>
      <c r="BF52" s="157"/>
    </row>
    <row r="53" spans="1:58" s="3" customFormat="1" ht="27.75" customHeight="1" thickBot="1">
      <c r="A53" s="12">
        <v>9.6</v>
      </c>
      <c r="B53" s="7" t="s">
        <v>80</v>
      </c>
      <c r="C53" s="7" t="s">
        <v>81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7" t="s">
        <v>12</v>
      </c>
      <c r="J53" s="7" t="s">
        <v>12</v>
      </c>
      <c r="K53" s="7" t="s">
        <v>12</v>
      </c>
      <c r="L53" s="7" t="s">
        <v>12</v>
      </c>
      <c r="M53" s="7" t="s">
        <v>12</v>
      </c>
      <c r="N53" s="7" t="s">
        <v>12</v>
      </c>
      <c r="O53" s="7" t="s">
        <v>12</v>
      </c>
      <c r="P53" s="7" t="s">
        <v>12</v>
      </c>
      <c r="Q53" s="7" t="s">
        <v>12</v>
      </c>
      <c r="R53" s="7" t="s">
        <v>12</v>
      </c>
      <c r="S53" s="7" t="s">
        <v>12</v>
      </c>
      <c r="T53" s="7" t="s">
        <v>12</v>
      </c>
      <c r="U53" s="7" t="s">
        <v>12</v>
      </c>
      <c r="V53" s="7" t="s">
        <v>12</v>
      </c>
      <c r="W53" s="7" t="s">
        <v>12</v>
      </c>
      <c r="X53" s="7" t="s">
        <v>12</v>
      </c>
      <c r="Y53" s="7" t="s">
        <v>12</v>
      </c>
      <c r="Z53" s="7" t="s">
        <v>12</v>
      </c>
      <c r="AA53" s="7"/>
      <c r="AB53" s="7" t="s">
        <v>12</v>
      </c>
      <c r="AC53" s="7" t="s">
        <v>12</v>
      </c>
      <c r="AD53" s="7" t="s">
        <v>12</v>
      </c>
      <c r="AE53" s="7" t="s">
        <v>12</v>
      </c>
      <c r="AF53" s="7" t="s">
        <v>12</v>
      </c>
      <c r="AG53" s="7" t="s">
        <v>12</v>
      </c>
      <c r="AH53" s="7" t="s">
        <v>12</v>
      </c>
      <c r="AI53" s="7" t="s">
        <v>12</v>
      </c>
      <c r="AJ53" s="7" t="s">
        <v>12</v>
      </c>
      <c r="AK53" s="7" t="s">
        <v>12</v>
      </c>
      <c r="AL53" s="7" t="s">
        <v>12</v>
      </c>
      <c r="AM53" s="7" t="s">
        <v>12</v>
      </c>
      <c r="AN53" s="7" t="s">
        <v>12</v>
      </c>
      <c r="AO53" s="7" t="s">
        <v>12</v>
      </c>
      <c r="AP53" s="7" t="s">
        <v>12</v>
      </c>
      <c r="AQ53" s="7" t="s">
        <v>12</v>
      </c>
      <c r="AR53" s="7" t="s">
        <v>12</v>
      </c>
      <c r="AS53" s="7" t="s">
        <v>12</v>
      </c>
      <c r="AT53" s="7" t="s">
        <v>12</v>
      </c>
      <c r="AU53" s="7" t="s">
        <v>12</v>
      </c>
      <c r="AV53" s="7" t="s">
        <v>12</v>
      </c>
      <c r="AW53" s="7" t="s">
        <v>12</v>
      </c>
      <c r="AX53" s="7" t="s">
        <v>12</v>
      </c>
      <c r="AY53" s="7" t="s">
        <v>12</v>
      </c>
      <c r="AZ53" s="7" t="s">
        <v>12</v>
      </c>
      <c r="BA53" s="7" t="s">
        <v>12</v>
      </c>
      <c r="BB53" s="7" t="s">
        <v>12</v>
      </c>
      <c r="BC53" s="7" t="s">
        <v>12</v>
      </c>
      <c r="BD53" s="7" t="s">
        <v>12</v>
      </c>
      <c r="BE53" s="156"/>
      <c r="BF53" s="157"/>
    </row>
    <row r="54" spans="1:58" s="3" customFormat="1" ht="42.75" customHeight="1" thickBot="1">
      <c r="A54" s="13" t="s">
        <v>82</v>
      </c>
      <c r="B54" s="7" t="s">
        <v>54</v>
      </c>
      <c r="C54" s="7" t="s">
        <v>81</v>
      </c>
      <c r="D54" s="7">
        <v>185010</v>
      </c>
      <c r="E54" s="7" t="s">
        <v>12</v>
      </c>
      <c r="F54" s="7" t="s">
        <v>12</v>
      </c>
      <c r="G54" s="7" t="s">
        <v>12</v>
      </c>
      <c r="H54" s="7" t="s">
        <v>12</v>
      </c>
      <c r="I54" s="7" t="s">
        <v>12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7" t="s">
        <v>12</v>
      </c>
      <c r="R54" s="7" t="s">
        <v>12</v>
      </c>
      <c r="S54" s="7" t="s">
        <v>12</v>
      </c>
      <c r="T54" s="7" t="s">
        <v>12</v>
      </c>
      <c r="U54" s="7" t="s">
        <v>12</v>
      </c>
      <c r="V54" s="7" t="s">
        <v>12</v>
      </c>
      <c r="W54" s="7" t="s">
        <v>12</v>
      </c>
      <c r="X54" s="7" t="s">
        <v>12</v>
      </c>
      <c r="Y54" s="7" t="s">
        <v>12</v>
      </c>
      <c r="Z54" s="7" t="s">
        <v>12</v>
      </c>
      <c r="AA54" s="7"/>
      <c r="AB54" s="7" t="s">
        <v>12</v>
      </c>
      <c r="AC54" s="7" t="s">
        <v>12</v>
      </c>
      <c r="AD54" s="7" t="s">
        <v>12</v>
      </c>
      <c r="AE54" s="7" t="s">
        <v>12</v>
      </c>
      <c r="AF54" s="7" t="s">
        <v>12</v>
      </c>
      <c r="AG54" s="7" t="s">
        <v>12</v>
      </c>
      <c r="AH54" s="7" t="s">
        <v>12</v>
      </c>
      <c r="AI54" s="7" t="s">
        <v>12</v>
      </c>
      <c r="AJ54" s="7" t="s">
        <v>12</v>
      </c>
      <c r="AK54" s="7" t="s">
        <v>12</v>
      </c>
      <c r="AL54" s="7" t="s">
        <v>12</v>
      </c>
      <c r="AM54" s="7" t="s">
        <v>12</v>
      </c>
      <c r="AN54" s="7" t="s">
        <v>12</v>
      </c>
      <c r="AO54" s="7" t="s">
        <v>12</v>
      </c>
      <c r="AP54" s="7" t="s">
        <v>12</v>
      </c>
      <c r="AQ54" s="7" t="s">
        <v>12</v>
      </c>
      <c r="AR54" s="7" t="s">
        <v>12</v>
      </c>
      <c r="AS54" s="7" t="s">
        <v>12</v>
      </c>
      <c r="AT54" s="7" t="s">
        <v>12</v>
      </c>
      <c r="AU54" s="7" t="s">
        <v>12</v>
      </c>
      <c r="AV54" s="7" t="s">
        <v>12</v>
      </c>
      <c r="AW54" s="7" t="s">
        <v>12</v>
      </c>
      <c r="AX54" s="7" t="s">
        <v>12</v>
      </c>
      <c r="AY54" s="7" t="s">
        <v>12</v>
      </c>
      <c r="AZ54" s="7" t="s">
        <v>12</v>
      </c>
      <c r="BA54" s="7" t="s">
        <v>12</v>
      </c>
      <c r="BB54" s="7" t="s">
        <v>12</v>
      </c>
      <c r="BC54" s="7" t="s">
        <v>12</v>
      </c>
      <c r="BD54" s="7" t="s">
        <v>12</v>
      </c>
      <c r="BE54" s="156" t="s">
        <v>83</v>
      </c>
      <c r="BF54" s="157"/>
    </row>
    <row r="55" spans="1:58" s="3" customFormat="1" ht="45" customHeight="1" thickBot="1">
      <c r="A55" s="13" t="s">
        <v>84</v>
      </c>
      <c r="B55" s="7" t="s">
        <v>57</v>
      </c>
      <c r="C55" s="7" t="s">
        <v>81</v>
      </c>
      <c r="D55" s="7">
        <v>185010</v>
      </c>
      <c r="E55" s="7" t="s">
        <v>12</v>
      </c>
      <c r="F55" s="7" t="s">
        <v>12</v>
      </c>
      <c r="G55" s="7" t="s">
        <v>12</v>
      </c>
      <c r="H55" s="7" t="s">
        <v>12</v>
      </c>
      <c r="I55" s="7" t="s">
        <v>12</v>
      </c>
      <c r="J55" s="7" t="s">
        <v>12</v>
      </c>
      <c r="K55" s="7" t="s">
        <v>12</v>
      </c>
      <c r="L55" s="7" t="s">
        <v>12</v>
      </c>
      <c r="M55" s="7" t="s">
        <v>12</v>
      </c>
      <c r="N55" s="7" t="s">
        <v>12</v>
      </c>
      <c r="O55" s="7" t="s">
        <v>12</v>
      </c>
      <c r="P55" s="7" t="s">
        <v>12</v>
      </c>
      <c r="Q55" s="7" t="s">
        <v>12</v>
      </c>
      <c r="R55" s="7" t="s">
        <v>12</v>
      </c>
      <c r="S55" s="7" t="s">
        <v>12</v>
      </c>
      <c r="T55" s="7" t="s">
        <v>12</v>
      </c>
      <c r="U55" s="7" t="s">
        <v>12</v>
      </c>
      <c r="V55" s="7" t="s">
        <v>12</v>
      </c>
      <c r="W55" s="7" t="s">
        <v>12</v>
      </c>
      <c r="X55" s="7" t="s">
        <v>12</v>
      </c>
      <c r="Y55" s="7" t="s">
        <v>12</v>
      </c>
      <c r="Z55" s="7" t="s">
        <v>12</v>
      </c>
      <c r="AA55" s="7"/>
      <c r="AB55" s="7" t="s">
        <v>12</v>
      </c>
      <c r="AC55" s="7" t="s">
        <v>12</v>
      </c>
      <c r="AD55" s="7" t="s">
        <v>12</v>
      </c>
      <c r="AE55" s="7" t="s">
        <v>12</v>
      </c>
      <c r="AF55" s="7" t="s">
        <v>12</v>
      </c>
      <c r="AG55" s="7" t="s">
        <v>12</v>
      </c>
      <c r="AH55" s="7" t="s">
        <v>12</v>
      </c>
      <c r="AI55" s="7" t="s">
        <v>12</v>
      </c>
      <c r="AJ55" s="7" t="s">
        <v>12</v>
      </c>
      <c r="AK55" s="7" t="s">
        <v>12</v>
      </c>
      <c r="AL55" s="7" t="s">
        <v>12</v>
      </c>
      <c r="AM55" s="7" t="s">
        <v>12</v>
      </c>
      <c r="AN55" s="7" t="s">
        <v>12</v>
      </c>
      <c r="AO55" s="7" t="s">
        <v>12</v>
      </c>
      <c r="AP55" s="7" t="s">
        <v>12</v>
      </c>
      <c r="AQ55" s="7" t="s">
        <v>12</v>
      </c>
      <c r="AR55" s="7" t="s">
        <v>12</v>
      </c>
      <c r="AS55" s="7" t="s">
        <v>12</v>
      </c>
      <c r="AT55" s="7" t="s">
        <v>12</v>
      </c>
      <c r="AU55" s="7" t="s">
        <v>12</v>
      </c>
      <c r="AV55" s="7" t="s">
        <v>12</v>
      </c>
      <c r="AW55" s="7" t="s">
        <v>12</v>
      </c>
      <c r="AX55" s="7" t="s">
        <v>12</v>
      </c>
      <c r="AY55" s="7" t="s">
        <v>12</v>
      </c>
      <c r="AZ55" s="7" t="s">
        <v>12</v>
      </c>
      <c r="BA55" s="7" t="s">
        <v>12</v>
      </c>
      <c r="BB55" s="7" t="s">
        <v>12</v>
      </c>
      <c r="BC55" s="7" t="s">
        <v>12</v>
      </c>
      <c r="BD55" s="7" t="s">
        <v>12</v>
      </c>
      <c r="BE55" s="156" t="s">
        <v>85</v>
      </c>
      <c r="BF55" s="157"/>
    </row>
    <row r="56" spans="1:58" s="21" customFormat="1" ht="27" customHeight="1" thickBot="1">
      <c r="A56" s="19">
        <v>9.7</v>
      </c>
      <c r="B56" s="7" t="s">
        <v>86</v>
      </c>
      <c r="C56" s="7" t="s">
        <v>87</v>
      </c>
      <c r="D56" s="7" t="s">
        <v>12</v>
      </c>
      <c r="E56" s="22" t="s">
        <v>12</v>
      </c>
      <c r="F56" s="22" t="s">
        <v>12</v>
      </c>
      <c r="G56" s="22" t="s">
        <v>12</v>
      </c>
      <c r="H56" s="22" t="s">
        <v>12</v>
      </c>
      <c r="I56" s="22" t="s">
        <v>12</v>
      </c>
      <c r="J56" s="22" t="s">
        <v>12</v>
      </c>
      <c r="K56" s="22" t="s">
        <v>12</v>
      </c>
      <c r="L56" s="22" t="s">
        <v>12</v>
      </c>
      <c r="M56" s="22" t="s">
        <v>12</v>
      </c>
      <c r="N56" s="22" t="s">
        <v>12</v>
      </c>
      <c r="O56" s="22" t="s">
        <v>12</v>
      </c>
      <c r="P56" s="22" t="s">
        <v>12</v>
      </c>
      <c r="Q56" s="22" t="s">
        <v>12</v>
      </c>
      <c r="R56" s="22" t="s">
        <v>12</v>
      </c>
      <c r="S56" s="22" t="s">
        <v>12</v>
      </c>
      <c r="T56" s="22" t="s">
        <v>12</v>
      </c>
      <c r="U56" s="22" t="s">
        <v>12</v>
      </c>
      <c r="V56" s="22" t="s">
        <v>12</v>
      </c>
      <c r="W56" s="22" t="s">
        <v>12</v>
      </c>
      <c r="X56" s="22" t="s">
        <v>12</v>
      </c>
      <c r="Y56" s="22" t="s">
        <v>12</v>
      </c>
      <c r="Z56" s="22" t="s">
        <v>12</v>
      </c>
      <c r="AA56" s="22"/>
      <c r="AB56" s="22" t="s">
        <v>12</v>
      </c>
      <c r="AC56" s="22" t="s">
        <v>12</v>
      </c>
      <c r="AD56" s="22" t="s">
        <v>12</v>
      </c>
      <c r="AE56" s="22" t="s">
        <v>12</v>
      </c>
      <c r="AF56" s="22" t="s">
        <v>12</v>
      </c>
      <c r="AG56" s="22" t="s">
        <v>12</v>
      </c>
      <c r="AH56" s="22" t="s">
        <v>12</v>
      </c>
      <c r="AI56" s="22" t="s">
        <v>12</v>
      </c>
      <c r="AJ56" s="22" t="s">
        <v>12</v>
      </c>
      <c r="AK56" s="22" t="s">
        <v>12</v>
      </c>
      <c r="AL56" s="22" t="s">
        <v>12</v>
      </c>
      <c r="AM56" s="22" t="s">
        <v>12</v>
      </c>
      <c r="AN56" s="22" t="s">
        <v>12</v>
      </c>
      <c r="AO56" s="22" t="s">
        <v>12</v>
      </c>
      <c r="AP56" s="22" t="s">
        <v>12</v>
      </c>
      <c r="AQ56" s="22" t="s">
        <v>12</v>
      </c>
      <c r="AR56" s="22" t="s">
        <v>12</v>
      </c>
      <c r="AS56" s="22" t="s">
        <v>12</v>
      </c>
      <c r="AT56" s="22" t="s">
        <v>12</v>
      </c>
      <c r="AU56" s="22" t="s">
        <v>12</v>
      </c>
      <c r="AV56" s="22" t="s">
        <v>12</v>
      </c>
      <c r="AW56" s="22" t="s">
        <v>12</v>
      </c>
      <c r="AX56" s="22" t="s">
        <v>12</v>
      </c>
      <c r="AY56" s="22" t="s">
        <v>12</v>
      </c>
      <c r="AZ56" s="22" t="s">
        <v>12</v>
      </c>
      <c r="BA56" s="22" t="s">
        <v>12</v>
      </c>
      <c r="BB56" s="22" t="s">
        <v>12</v>
      </c>
      <c r="BC56" s="22" t="s">
        <v>12</v>
      </c>
      <c r="BD56" s="22" t="s">
        <v>12</v>
      </c>
      <c r="BE56" s="142"/>
      <c r="BF56" s="143"/>
    </row>
    <row r="57" spans="1:58" s="21" customFormat="1" ht="27" customHeight="1" thickBot="1">
      <c r="A57" s="18" t="s">
        <v>88</v>
      </c>
      <c r="B57" s="7" t="s">
        <v>54</v>
      </c>
      <c r="C57" s="7" t="s">
        <v>87</v>
      </c>
      <c r="D57" s="7" t="s">
        <v>12</v>
      </c>
      <c r="E57" s="22" t="s">
        <v>12</v>
      </c>
      <c r="F57" s="22" t="s">
        <v>12</v>
      </c>
      <c r="G57" s="22" t="s">
        <v>12</v>
      </c>
      <c r="H57" s="22" t="s">
        <v>12</v>
      </c>
      <c r="I57" s="22" t="s">
        <v>12</v>
      </c>
      <c r="J57" s="22" t="s">
        <v>12</v>
      </c>
      <c r="K57" s="22" t="s">
        <v>12</v>
      </c>
      <c r="L57" s="22" t="s">
        <v>12</v>
      </c>
      <c r="M57" s="22" t="s">
        <v>12</v>
      </c>
      <c r="N57" s="22" t="s">
        <v>12</v>
      </c>
      <c r="O57" s="22" t="s">
        <v>12</v>
      </c>
      <c r="P57" s="22" t="s">
        <v>12</v>
      </c>
      <c r="Q57" s="22" t="s">
        <v>12</v>
      </c>
      <c r="R57" s="22" t="s">
        <v>12</v>
      </c>
      <c r="S57" s="22" t="s">
        <v>12</v>
      </c>
      <c r="T57" s="22" t="s">
        <v>12</v>
      </c>
      <c r="U57" s="22" t="s">
        <v>12</v>
      </c>
      <c r="V57" s="22" t="s">
        <v>12</v>
      </c>
      <c r="W57" s="22" t="s">
        <v>12</v>
      </c>
      <c r="X57" s="22" t="s">
        <v>12</v>
      </c>
      <c r="Y57" s="22" t="s">
        <v>12</v>
      </c>
      <c r="Z57" s="22" t="s">
        <v>12</v>
      </c>
      <c r="AA57" s="22"/>
      <c r="AB57" s="22" t="s">
        <v>12</v>
      </c>
      <c r="AC57" s="22" t="s">
        <v>12</v>
      </c>
      <c r="AD57" s="22" t="s">
        <v>12</v>
      </c>
      <c r="AE57" s="22" t="s">
        <v>12</v>
      </c>
      <c r="AF57" s="22" t="s">
        <v>12</v>
      </c>
      <c r="AG57" s="22" t="s">
        <v>12</v>
      </c>
      <c r="AH57" s="22" t="s">
        <v>12</v>
      </c>
      <c r="AI57" s="22" t="s">
        <v>12</v>
      </c>
      <c r="AJ57" s="22" t="s">
        <v>12</v>
      </c>
      <c r="AK57" s="22" t="s">
        <v>12</v>
      </c>
      <c r="AL57" s="22" t="s">
        <v>12</v>
      </c>
      <c r="AM57" s="22" t="s">
        <v>12</v>
      </c>
      <c r="AN57" s="22" t="s">
        <v>12</v>
      </c>
      <c r="AO57" s="22" t="s">
        <v>12</v>
      </c>
      <c r="AP57" s="22" t="s">
        <v>12</v>
      </c>
      <c r="AQ57" s="22" t="s">
        <v>12</v>
      </c>
      <c r="AR57" s="22" t="s">
        <v>12</v>
      </c>
      <c r="AS57" s="22" t="s">
        <v>12</v>
      </c>
      <c r="AT57" s="22" t="s">
        <v>12</v>
      </c>
      <c r="AU57" s="22" t="s">
        <v>12</v>
      </c>
      <c r="AV57" s="22" t="s">
        <v>12</v>
      </c>
      <c r="AW57" s="22" t="s">
        <v>12</v>
      </c>
      <c r="AX57" s="22" t="s">
        <v>12</v>
      </c>
      <c r="AY57" s="22" t="s">
        <v>12</v>
      </c>
      <c r="AZ57" s="22" t="s">
        <v>12</v>
      </c>
      <c r="BA57" s="22" t="s">
        <v>12</v>
      </c>
      <c r="BB57" s="22" t="s">
        <v>12</v>
      </c>
      <c r="BC57" s="22" t="s">
        <v>12</v>
      </c>
      <c r="BD57" s="22" t="s">
        <v>12</v>
      </c>
      <c r="BE57" s="142" t="s">
        <v>89</v>
      </c>
      <c r="BF57" s="143"/>
    </row>
    <row r="58" spans="1:58" s="21" customFormat="1" ht="27" customHeight="1" thickBot="1">
      <c r="A58" s="17" t="s">
        <v>90</v>
      </c>
      <c r="B58" s="7" t="s">
        <v>57</v>
      </c>
      <c r="C58" s="7" t="s">
        <v>87</v>
      </c>
      <c r="D58" s="7" t="s">
        <v>12</v>
      </c>
      <c r="E58" s="22" t="s">
        <v>12</v>
      </c>
      <c r="F58" s="22" t="s">
        <v>12</v>
      </c>
      <c r="G58" s="22" t="s">
        <v>12</v>
      </c>
      <c r="H58" s="22" t="s">
        <v>12</v>
      </c>
      <c r="I58" s="22" t="s">
        <v>12</v>
      </c>
      <c r="J58" s="22" t="s">
        <v>12</v>
      </c>
      <c r="K58" s="22" t="s">
        <v>12</v>
      </c>
      <c r="L58" s="22" t="s">
        <v>12</v>
      </c>
      <c r="M58" s="22" t="s">
        <v>12</v>
      </c>
      <c r="N58" s="22" t="s">
        <v>12</v>
      </c>
      <c r="O58" s="22" t="s">
        <v>12</v>
      </c>
      <c r="P58" s="22" t="s">
        <v>12</v>
      </c>
      <c r="Q58" s="22" t="s">
        <v>12</v>
      </c>
      <c r="R58" s="22" t="s">
        <v>12</v>
      </c>
      <c r="S58" s="22" t="s">
        <v>12</v>
      </c>
      <c r="T58" s="22" t="s">
        <v>12</v>
      </c>
      <c r="U58" s="22" t="s">
        <v>12</v>
      </c>
      <c r="V58" s="22" t="s">
        <v>12</v>
      </c>
      <c r="W58" s="22" t="s">
        <v>12</v>
      </c>
      <c r="X58" s="22" t="s">
        <v>12</v>
      </c>
      <c r="Y58" s="22" t="s">
        <v>12</v>
      </c>
      <c r="Z58" s="22" t="s">
        <v>12</v>
      </c>
      <c r="AA58" s="22"/>
      <c r="AB58" s="22" t="s">
        <v>12</v>
      </c>
      <c r="AC58" s="22" t="s">
        <v>12</v>
      </c>
      <c r="AD58" s="22" t="s">
        <v>12</v>
      </c>
      <c r="AE58" s="22" t="s">
        <v>12</v>
      </c>
      <c r="AF58" s="22" t="s">
        <v>12</v>
      </c>
      <c r="AG58" s="22" t="s">
        <v>12</v>
      </c>
      <c r="AH58" s="22" t="s">
        <v>12</v>
      </c>
      <c r="AI58" s="22" t="s">
        <v>12</v>
      </c>
      <c r="AJ58" s="22" t="s">
        <v>12</v>
      </c>
      <c r="AK58" s="22" t="s">
        <v>12</v>
      </c>
      <c r="AL58" s="22" t="s">
        <v>12</v>
      </c>
      <c r="AM58" s="22" t="s">
        <v>12</v>
      </c>
      <c r="AN58" s="22" t="s">
        <v>12</v>
      </c>
      <c r="AO58" s="22" t="s">
        <v>12</v>
      </c>
      <c r="AP58" s="22" t="s">
        <v>12</v>
      </c>
      <c r="AQ58" s="22" t="s">
        <v>12</v>
      </c>
      <c r="AR58" s="22" t="s">
        <v>12</v>
      </c>
      <c r="AS58" s="22" t="s">
        <v>12</v>
      </c>
      <c r="AT58" s="22" t="s">
        <v>12</v>
      </c>
      <c r="AU58" s="22" t="s">
        <v>12</v>
      </c>
      <c r="AV58" s="22" t="s">
        <v>12</v>
      </c>
      <c r="AW58" s="22" t="s">
        <v>12</v>
      </c>
      <c r="AX58" s="22" t="s">
        <v>12</v>
      </c>
      <c r="AY58" s="22" t="s">
        <v>12</v>
      </c>
      <c r="AZ58" s="22" t="s">
        <v>12</v>
      </c>
      <c r="BA58" s="22" t="s">
        <v>12</v>
      </c>
      <c r="BB58" s="22" t="s">
        <v>12</v>
      </c>
      <c r="BC58" s="22" t="s">
        <v>12</v>
      </c>
      <c r="BD58" s="22" t="s">
        <v>12</v>
      </c>
      <c r="BE58" s="142" t="s">
        <v>91</v>
      </c>
      <c r="BF58" s="143"/>
    </row>
    <row r="59" spans="1:58" s="21" customFormat="1" ht="27" customHeight="1" thickBot="1">
      <c r="A59" s="19">
        <v>9.8</v>
      </c>
      <c r="B59" s="7" t="s">
        <v>92</v>
      </c>
      <c r="C59" s="7" t="s">
        <v>93</v>
      </c>
      <c r="D59" s="7" t="s">
        <v>12</v>
      </c>
      <c r="E59" s="22" t="s">
        <v>12</v>
      </c>
      <c r="F59" s="22" t="s">
        <v>12</v>
      </c>
      <c r="G59" s="22" t="s">
        <v>12</v>
      </c>
      <c r="H59" s="22" t="s">
        <v>12</v>
      </c>
      <c r="I59" s="22" t="s">
        <v>12</v>
      </c>
      <c r="J59" s="22" t="s">
        <v>12</v>
      </c>
      <c r="K59" s="22" t="s">
        <v>12</v>
      </c>
      <c r="L59" s="22" t="s">
        <v>12</v>
      </c>
      <c r="M59" s="22" t="s">
        <v>12</v>
      </c>
      <c r="N59" s="22" t="s">
        <v>12</v>
      </c>
      <c r="O59" s="22" t="s">
        <v>12</v>
      </c>
      <c r="P59" s="22" t="s">
        <v>12</v>
      </c>
      <c r="Q59" s="22" t="s">
        <v>12</v>
      </c>
      <c r="R59" s="22" t="s">
        <v>12</v>
      </c>
      <c r="S59" s="22" t="s">
        <v>12</v>
      </c>
      <c r="T59" s="22" t="s">
        <v>12</v>
      </c>
      <c r="U59" s="22" t="s">
        <v>12</v>
      </c>
      <c r="V59" s="22" t="s">
        <v>12</v>
      </c>
      <c r="W59" s="22" t="s">
        <v>12</v>
      </c>
      <c r="X59" s="22" t="s">
        <v>12</v>
      </c>
      <c r="Y59" s="22" t="s">
        <v>12</v>
      </c>
      <c r="Z59" s="22" t="s">
        <v>12</v>
      </c>
      <c r="AA59" s="22"/>
      <c r="AB59" s="22" t="s">
        <v>12</v>
      </c>
      <c r="AC59" s="22" t="s">
        <v>12</v>
      </c>
      <c r="AD59" s="22" t="s">
        <v>12</v>
      </c>
      <c r="AE59" s="22" t="s">
        <v>12</v>
      </c>
      <c r="AF59" s="22" t="s">
        <v>12</v>
      </c>
      <c r="AG59" s="22" t="s">
        <v>12</v>
      </c>
      <c r="AH59" s="22" t="s">
        <v>12</v>
      </c>
      <c r="AI59" s="22" t="s">
        <v>12</v>
      </c>
      <c r="AJ59" s="22" t="s">
        <v>12</v>
      </c>
      <c r="AK59" s="22" t="s">
        <v>12</v>
      </c>
      <c r="AL59" s="22" t="s">
        <v>12</v>
      </c>
      <c r="AM59" s="22" t="s">
        <v>12</v>
      </c>
      <c r="AN59" s="22" t="s">
        <v>12</v>
      </c>
      <c r="AO59" s="22" t="s">
        <v>12</v>
      </c>
      <c r="AP59" s="22" t="s">
        <v>12</v>
      </c>
      <c r="AQ59" s="22" t="s">
        <v>12</v>
      </c>
      <c r="AR59" s="22" t="s">
        <v>12</v>
      </c>
      <c r="AS59" s="22" t="s">
        <v>12</v>
      </c>
      <c r="AT59" s="22" t="s">
        <v>12</v>
      </c>
      <c r="AU59" s="22" t="s">
        <v>12</v>
      </c>
      <c r="AV59" s="22" t="s">
        <v>12</v>
      </c>
      <c r="AW59" s="22" t="s">
        <v>12</v>
      </c>
      <c r="AX59" s="22" t="s">
        <v>12</v>
      </c>
      <c r="AY59" s="22" t="s">
        <v>12</v>
      </c>
      <c r="AZ59" s="22" t="s">
        <v>12</v>
      </c>
      <c r="BA59" s="22" t="s">
        <v>12</v>
      </c>
      <c r="BB59" s="22" t="s">
        <v>12</v>
      </c>
      <c r="BC59" s="22" t="s">
        <v>12</v>
      </c>
      <c r="BD59" s="22" t="s">
        <v>12</v>
      </c>
      <c r="BE59" s="142"/>
      <c r="BF59" s="143"/>
    </row>
    <row r="60" spans="1:58" s="25" customFormat="1" ht="27" customHeight="1" thickBot="1">
      <c r="A60" s="23" t="s">
        <v>94</v>
      </c>
      <c r="B60" s="200" t="s">
        <v>54</v>
      </c>
      <c r="C60" s="200" t="s">
        <v>93</v>
      </c>
      <c r="D60" s="201">
        <v>0.78</v>
      </c>
      <c r="E60" s="24" t="s">
        <v>12</v>
      </c>
      <c r="F60" s="24" t="s">
        <v>12</v>
      </c>
      <c r="G60" s="24" t="s">
        <v>12</v>
      </c>
      <c r="H60" s="24" t="s">
        <v>12</v>
      </c>
      <c r="I60" s="24" t="s">
        <v>12</v>
      </c>
      <c r="J60" s="24" t="s">
        <v>12</v>
      </c>
      <c r="K60" s="24" t="s">
        <v>12</v>
      </c>
      <c r="L60" s="24" t="s">
        <v>12</v>
      </c>
      <c r="M60" s="24" t="s">
        <v>12</v>
      </c>
      <c r="N60" s="24" t="s">
        <v>12</v>
      </c>
      <c r="O60" s="24" t="s">
        <v>12</v>
      </c>
      <c r="P60" s="24" t="s">
        <v>12</v>
      </c>
      <c r="Q60" s="24" t="s">
        <v>12</v>
      </c>
      <c r="R60" s="24" t="s">
        <v>12</v>
      </c>
      <c r="S60" s="24" t="s">
        <v>12</v>
      </c>
      <c r="T60" s="24" t="s">
        <v>12</v>
      </c>
      <c r="U60" s="24" t="s">
        <v>12</v>
      </c>
      <c r="V60" s="24" t="s">
        <v>12</v>
      </c>
      <c r="W60" s="24" t="s">
        <v>12</v>
      </c>
      <c r="X60" s="24" t="s">
        <v>12</v>
      </c>
      <c r="Y60" s="24" t="s">
        <v>12</v>
      </c>
      <c r="Z60" s="24" t="s">
        <v>12</v>
      </c>
      <c r="AA60" s="24"/>
      <c r="AB60" s="24" t="s">
        <v>12</v>
      </c>
      <c r="AC60" s="24" t="s">
        <v>12</v>
      </c>
      <c r="AD60" s="24" t="s">
        <v>12</v>
      </c>
      <c r="AE60" s="24" t="s">
        <v>12</v>
      </c>
      <c r="AF60" s="24" t="s">
        <v>12</v>
      </c>
      <c r="AG60" s="24" t="s">
        <v>12</v>
      </c>
      <c r="AH60" s="24" t="s">
        <v>12</v>
      </c>
      <c r="AI60" s="24" t="s">
        <v>12</v>
      </c>
      <c r="AJ60" s="24" t="s">
        <v>12</v>
      </c>
      <c r="AK60" s="24" t="s">
        <v>12</v>
      </c>
      <c r="AL60" s="24" t="s">
        <v>12</v>
      </c>
      <c r="AM60" s="24">
        <v>0.69</v>
      </c>
      <c r="AN60" s="24" t="s">
        <v>12</v>
      </c>
      <c r="AO60" s="24" t="s">
        <v>12</v>
      </c>
      <c r="AP60" s="24" t="s">
        <v>12</v>
      </c>
      <c r="AQ60" s="24" t="s">
        <v>12</v>
      </c>
      <c r="AR60" s="24" t="s">
        <v>12</v>
      </c>
      <c r="AS60" s="24" t="s">
        <v>12</v>
      </c>
      <c r="AT60" s="24" t="s">
        <v>12</v>
      </c>
      <c r="AU60" s="24">
        <v>0.69</v>
      </c>
      <c r="AV60" s="24" t="s">
        <v>12</v>
      </c>
      <c r="AW60" s="24" t="s">
        <v>12</v>
      </c>
      <c r="AX60" s="24" t="s">
        <v>12</v>
      </c>
      <c r="AY60" s="24" t="s">
        <v>12</v>
      </c>
      <c r="AZ60" s="24" t="s">
        <v>12</v>
      </c>
      <c r="BA60" s="24" t="s">
        <v>12</v>
      </c>
      <c r="BB60" s="24" t="s">
        <v>12</v>
      </c>
      <c r="BC60" s="24" t="s">
        <v>12</v>
      </c>
      <c r="BD60" s="24">
        <v>0.69</v>
      </c>
      <c r="BE60" s="160" t="s">
        <v>95</v>
      </c>
      <c r="BF60" s="161"/>
    </row>
    <row r="61" spans="1:58" s="21" customFormat="1" ht="27" customHeight="1" thickBot="1">
      <c r="A61" s="17" t="s">
        <v>96</v>
      </c>
      <c r="B61" s="7" t="s">
        <v>57</v>
      </c>
      <c r="C61" s="7" t="s">
        <v>93</v>
      </c>
      <c r="D61" s="7">
        <v>0.9</v>
      </c>
      <c r="E61" s="22" t="s">
        <v>12</v>
      </c>
      <c r="F61" s="22" t="s">
        <v>12</v>
      </c>
      <c r="G61" s="22" t="s">
        <v>12</v>
      </c>
      <c r="H61" s="22" t="s">
        <v>12</v>
      </c>
      <c r="I61" s="22" t="s">
        <v>12</v>
      </c>
      <c r="J61" s="22" t="s">
        <v>12</v>
      </c>
      <c r="K61" s="22" t="s">
        <v>12</v>
      </c>
      <c r="L61" s="22" t="s">
        <v>12</v>
      </c>
      <c r="M61" s="22" t="s">
        <v>12</v>
      </c>
      <c r="N61" s="22" t="s">
        <v>12</v>
      </c>
      <c r="O61" s="22" t="s">
        <v>12</v>
      </c>
      <c r="P61" s="22" t="s">
        <v>12</v>
      </c>
      <c r="Q61" s="22" t="s">
        <v>12</v>
      </c>
      <c r="R61" s="22" t="s">
        <v>12</v>
      </c>
      <c r="S61" s="22" t="s">
        <v>12</v>
      </c>
      <c r="T61" s="22" t="s">
        <v>12</v>
      </c>
      <c r="U61" s="22" t="s">
        <v>12</v>
      </c>
      <c r="V61" s="22" t="s">
        <v>12</v>
      </c>
      <c r="W61" s="22" t="s">
        <v>12</v>
      </c>
      <c r="X61" s="22" t="s">
        <v>12</v>
      </c>
      <c r="Y61" s="22" t="s">
        <v>12</v>
      </c>
      <c r="Z61" s="22" t="s">
        <v>12</v>
      </c>
      <c r="AA61" s="22"/>
      <c r="AB61" s="22" t="s">
        <v>12</v>
      </c>
      <c r="AC61" s="22" t="s">
        <v>12</v>
      </c>
      <c r="AD61" s="22" t="s">
        <v>12</v>
      </c>
      <c r="AE61" s="22" t="s">
        <v>12</v>
      </c>
      <c r="AF61" s="22" t="s">
        <v>12</v>
      </c>
      <c r="AG61" s="22" t="s">
        <v>12</v>
      </c>
      <c r="AH61" s="22" t="s">
        <v>12</v>
      </c>
      <c r="AI61" s="22" t="s">
        <v>12</v>
      </c>
      <c r="AJ61" s="22" t="s">
        <v>12</v>
      </c>
      <c r="AK61" s="22" t="s">
        <v>12</v>
      </c>
      <c r="AL61" s="22" t="s">
        <v>12</v>
      </c>
      <c r="AM61" s="22">
        <v>0.82</v>
      </c>
      <c r="AN61" s="22" t="s">
        <v>12</v>
      </c>
      <c r="AO61" s="22" t="s">
        <v>12</v>
      </c>
      <c r="AP61" s="22" t="s">
        <v>12</v>
      </c>
      <c r="AQ61" s="22" t="s">
        <v>12</v>
      </c>
      <c r="AR61" s="22" t="s">
        <v>12</v>
      </c>
      <c r="AS61" s="22" t="s">
        <v>12</v>
      </c>
      <c r="AT61" s="22" t="s">
        <v>12</v>
      </c>
      <c r="AU61" s="22">
        <v>0.82</v>
      </c>
      <c r="AV61" s="22" t="s">
        <v>12</v>
      </c>
      <c r="AW61" s="22" t="s">
        <v>12</v>
      </c>
      <c r="AX61" s="22" t="s">
        <v>12</v>
      </c>
      <c r="AY61" s="22" t="s">
        <v>12</v>
      </c>
      <c r="AZ61" s="22" t="s">
        <v>12</v>
      </c>
      <c r="BA61" s="22" t="s">
        <v>12</v>
      </c>
      <c r="BB61" s="22" t="s">
        <v>12</v>
      </c>
      <c r="BC61" s="22" t="s">
        <v>12</v>
      </c>
      <c r="BD61" s="22">
        <v>0.82</v>
      </c>
      <c r="BE61" s="142" t="s">
        <v>97</v>
      </c>
      <c r="BF61" s="143"/>
    </row>
    <row r="62" spans="1:58" s="3" customFormat="1" ht="23.25" customHeight="1" thickBot="1">
      <c r="A62" s="12">
        <v>9.9</v>
      </c>
      <c r="B62" s="7" t="s">
        <v>98</v>
      </c>
      <c r="C62" s="7" t="s">
        <v>12</v>
      </c>
      <c r="D62" s="7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 t="s">
        <v>12</v>
      </c>
      <c r="J62" s="7" t="s">
        <v>12</v>
      </c>
      <c r="K62" s="7" t="s">
        <v>12</v>
      </c>
      <c r="L62" s="7" t="s">
        <v>12</v>
      </c>
      <c r="M62" s="7" t="s">
        <v>12</v>
      </c>
      <c r="N62" s="7" t="s">
        <v>12</v>
      </c>
      <c r="O62" s="7" t="s">
        <v>12</v>
      </c>
      <c r="P62" s="7" t="s">
        <v>12</v>
      </c>
      <c r="Q62" s="7" t="s">
        <v>12</v>
      </c>
      <c r="R62" s="7" t="s">
        <v>12</v>
      </c>
      <c r="S62" s="7" t="s">
        <v>12</v>
      </c>
      <c r="T62" s="7" t="s">
        <v>12</v>
      </c>
      <c r="U62" s="7" t="s">
        <v>12</v>
      </c>
      <c r="V62" s="7" t="s">
        <v>12</v>
      </c>
      <c r="W62" s="7" t="s">
        <v>12</v>
      </c>
      <c r="X62" s="7" t="s">
        <v>12</v>
      </c>
      <c r="Y62" s="7" t="s">
        <v>12</v>
      </c>
      <c r="Z62" s="7" t="s">
        <v>12</v>
      </c>
      <c r="AA62" s="7"/>
      <c r="AB62" s="7" t="s">
        <v>12</v>
      </c>
      <c r="AC62" s="7" t="s">
        <v>12</v>
      </c>
      <c r="AD62" s="7" t="s">
        <v>12</v>
      </c>
      <c r="AE62" s="7" t="s">
        <v>12</v>
      </c>
      <c r="AF62" s="7" t="s">
        <v>12</v>
      </c>
      <c r="AG62" s="7" t="s">
        <v>12</v>
      </c>
      <c r="AH62" s="7" t="s">
        <v>12</v>
      </c>
      <c r="AI62" s="7" t="s">
        <v>12</v>
      </c>
      <c r="AJ62" s="7" t="s">
        <v>12</v>
      </c>
      <c r="AK62" s="7" t="s">
        <v>12</v>
      </c>
      <c r="AL62" s="7" t="s">
        <v>12</v>
      </c>
      <c r="AM62" s="7" t="s">
        <v>12</v>
      </c>
      <c r="AN62" s="7" t="s">
        <v>12</v>
      </c>
      <c r="AO62" s="7" t="s">
        <v>12</v>
      </c>
      <c r="AP62" s="7" t="s">
        <v>12</v>
      </c>
      <c r="AQ62" s="7" t="s">
        <v>12</v>
      </c>
      <c r="AR62" s="7" t="s">
        <v>12</v>
      </c>
      <c r="AS62" s="7" t="s">
        <v>12</v>
      </c>
      <c r="AT62" s="7" t="s">
        <v>12</v>
      </c>
      <c r="AU62" s="7" t="s">
        <v>12</v>
      </c>
      <c r="AV62" s="7" t="s">
        <v>12</v>
      </c>
      <c r="AW62" s="7" t="s">
        <v>12</v>
      </c>
      <c r="AX62" s="7" t="s">
        <v>12</v>
      </c>
      <c r="AY62" s="7" t="s">
        <v>12</v>
      </c>
      <c r="AZ62" s="7" t="s">
        <v>12</v>
      </c>
      <c r="BA62" s="7" t="s">
        <v>12</v>
      </c>
      <c r="BB62" s="7" t="s">
        <v>12</v>
      </c>
      <c r="BC62" s="7" t="s">
        <v>12</v>
      </c>
      <c r="BD62" s="7" t="s">
        <v>12</v>
      </c>
      <c r="BE62" s="156"/>
      <c r="BF62" s="157"/>
    </row>
    <row r="63" spans="1:58" s="3" customFormat="1" ht="27" customHeight="1" thickBot="1">
      <c r="A63" s="13" t="s">
        <v>99</v>
      </c>
      <c r="B63" s="7" t="s">
        <v>54</v>
      </c>
      <c r="C63" s="7" t="s">
        <v>100</v>
      </c>
      <c r="D63" s="7">
        <v>5.51</v>
      </c>
      <c r="E63" s="7" t="s">
        <v>12</v>
      </c>
      <c r="F63" s="7" t="s">
        <v>12</v>
      </c>
      <c r="G63" s="7" t="s">
        <v>12</v>
      </c>
      <c r="H63" s="7" t="s">
        <v>12</v>
      </c>
      <c r="I63" s="7" t="s">
        <v>12</v>
      </c>
      <c r="J63" s="7" t="s">
        <v>12</v>
      </c>
      <c r="K63" s="7" t="s">
        <v>12</v>
      </c>
      <c r="L63" s="7" t="s">
        <v>12</v>
      </c>
      <c r="M63" s="7" t="s">
        <v>12</v>
      </c>
      <c r="N63" s="7" t="s">
        <v>12</v>
      </c>
      <c r="O63" s="7" t="s">
        <v>12</v>
      </c>
      <c r="P63" s="7" t="s">
        <v>12</v>
      </c>
      <c r="Q63" s="7" t="s">
        <v>12</v>
      </c>
      <c r="R63" s="7" t="s">
        <v>12</v>
      </c>
      <c r="S63" s="7" t="s">
        <v>12</v>
      </c>
      <c r="T63" s="7">
        <v>4.35</v>
      </c>
      <c r="U63" s="7" t="s">
        <v>12</v>
      </c>
      <c r="V63" s="7" t="s">
        <v>12</v>
      </c>
      <c r="W63" s="7" t="s">
        <v>12</v>
      </c>
      <c r="X63" s="7" t="s">
        <v>12</v>
      </c>
      <c r="Y63" s="7" t="s">
        <v>12</v>
      </c>
      <c r="Z63" s="7" t="s">
        <v>12</v>
      </c>
      <c r="AA63" s="7"/>
      <c r="AB63" s="7" t="s">
        <v>12</v>
      </c>
      <c r="AC63" s="7" t="s">
        <v>12</v>
      </c>
      <c r="AD63" s="7" t="s">
        <v>12</v>
      </c>
      <c r="AE63" s="7" t="s">
        <v>12</v>
      </c>
      <c r="AF63" s="7" t="s">
        <v>12</v>
      </c>
      <c r="AG63" s="7">
        <v>4.35</v>
      </c>
      <c r="AH63" s="7" t="s">
        <v>12</v>
      </c>
      <c r="AI63" s="7" t="s">
        <v>12</v>
      </c>
      <c r="AJ63" s="7" t="s">
        <v>12</v>
      </c>
      <c r="AK63" s="7" t="s">
        <v>12</v>
      </c>
      <c r="AL63" s="7" t="s">
        <v>12</v>
      </c>
      <c r="AM63" s="7" t="s">
        <v>12</v>
      </c>
      <c r="AN63" s="7" t="s">
        <v>12</v>
      </c>
      <c r="AO63" s="7">
        <v>4.35</v>
      </c>
      <c r="AP63" s="7" t="s">
        <v>12</v>
      </c>
      <c r="AQ63" s="7" t="s">
        <v>12</v>
      </c>
      <c r="AR63" s="7" t="s">
        <v>12</v>
      </c>
      <c r="AS63" s="7" t="s">
        <v>12</v>
      </c>
      <c r="AT63" s="7" t="s">
        <v>12</v>
      </c>
      <c r="AU63" s="7" t="s">
        <v>12</v>
      </c>
      <c r="AV63" s="7" t="s">
        <v>12</v>
      </c>
      <c r="AW63" s="7">
        <v>4.35</v>
      </c>
      <c r="AX63" s="7" t="s">
        <v>12</v>
      </c>
      <c r="AY63" s="7">
        <v>4.35</v>
      </c>
      <c r="AZ63" s="7" t="s">
        <v>12</v>
      </c>
      <c r="BA63" s="7" t="s">
        <v>12</v>
      </c>
      <c r="BB63" s="7" t="s">
        <v>12</v>
      </c>
      <c r="BC63" s="7" t="s">
        <v>12</v>
      </c>
      <c r="BD63" s="7" t="s">
        <v>12</v>
      </c>
      <c r="BE63" s="156" t="s">
        <v>101</v>
      </c>
      <c r="BF63" s="157"/>
    </row>
    <row r="64" spans="1:58" s="3" customFormat="1" ht="27" customHeight="1" thickBot="1">
      <c r="A64" s="13" t="s">
        <v>102</v>
      </c>
      <c r="B64" s="7" t="s">
        <v>57</v>
      </c>
      <c r="C64" s="7" t="s">
        <v>100</v>
      </c>
      <c r="D64" s="7">
        <v>6.15</v>
      </c>
      <c r="E64" s="7" t="s">
        <v>12</v>
      </c>
      <c r="F64" s="7" t="s">
        <v>12</v>
      </c>
      <c r="G64" s="7" t="s">
        <v>12</v>
      </c>
      <c r="H64" s="7" t="s">
        <v>12</v>
      </c>
      <c r="I64" s="7" t="s">
        <v>12</v>
      </c>
      <c r="J64" s="7" t="s">
        <v>12</v>
      </c>
      <c r="K64" s="7" t="s">
        <v>12</v>
      </c>
      <c r="L64" s="7" t="s">
        <v>12</v>
      </c>
      <c r="M64" s="7" t="s">
        <v>12</v>
      </c>
      <c r="N64" s="7" t="s">
        <v>12</v>
      </c>
      <c r="O64" s="7" t="s">
        <v>12</v>
      </c>
      <c r="P64" s="7" t="s">
        <v>12</v>
      </c>
      <c r="Q64" s="7" t="s">
        <v>12</v>
      </c>
      <c r="R64" s="7" t="s">
        <v>12</v>
      </c>
      <c r="S64" s="7" t="s">
        <v>12</v>
      </c>
      <c r="T64" s="7">
        <v>5.5</v>
      </c>
      <c r="U64" s="7" t="s">
        <v>12</v>
      </c>
      <c r="V64" s="7" t="s">
        <v>12</v>
      </c>
      <c r="W64" s="7" t="s">
        <v>12</v>
      </c>
      <c r="X64" s="7" t="s">
        <v>12</v>
      </c>
      <c r="Y64" s="7" t="s">
        <v>12</v>
      </c>
      <c r="Z64" s="7" t="s">
        <v>12</v>
      </c>
      <c r="AA64" s="7"/>
      <c r="AB64" s="7" t="s">
        <v>12</v>
      </c>
      <c r="AC64" s="7" t="s">
        <v>12</v>
      </c>
      <c r="AD64" s="7" t="s">
        <v>12</v>
      </c>
      <c r="AE64" s="7" t="s">
        <v>12</v>
      </c>
      <c r="AF64" s="7" t="s">
        <v>12</v>
      </c>
      <c r="AG64" s="7">
        <v>5.5</v>
      </c>
      <c r="AH64" s="7" t="s">
        <v>12</v>
      </c>
      <c r="AI64" s="7" t="s">
        <v>12</v>
      </c>
      <c r="AJ64" s="7" t="s">
        <v>12</v>
      </c>
      <c r="AK64" s="7" t="s">
        <v>12</v>
      </c>
      <c r="AL64" s="7" t="s">
        <v>12</v>
      </c>
      <c r="AM64" s="7" t="s">
        <v>12</v>
      </c>
      <c r="AN64" s="7" t="s">
        <v>12</v>
      </c>
      <c r="AO64" s="7">
        <v>5.5</v>
      </c>
      <c r="AP64" s="7" t="s">
        <v>12</v>
      </c>
      <c r="AQ64" s="7" t="s">
        <v>12</v>
      </c>
      <c r="AR64" s="7" t="s">
        <v>12</v>
      </c>
      <c r="AS64" s="7" t="s">
        <v>12</v>
      </c>
      <c r="AT64" s="7" t="s">
        <v>12</v>
      </c>
      <c r="AU64" s="7" t="s">
        <v>12</v>
      </c>
      <c r="AV64" s="7" t="s">
        <v>12</v>
      </c>
      <c r="AW64" s="7">
        <v>5.5</v>
      </c>
      <c r="AX64" s="7" t="s">
        <v>12</v>
      </c>
      <c r="AY64" s="7">
        <v>5.5</v>
      </c>
      <c r="AZ64" s="7" t="s">
        <v>12</v>
      </c>
      <c r="BA64" s="7" t="s">
        <v>12</v>
      </c>
      <c r="BB64" s="7" t="s">
        <v>12</v>
      </c>
      <c r="BC64" s="7" t="s">
        <v>12</v>
      </c>
      <c r="BD64" s="7" t="s">
        <v>12</v>
      </c>
      <c r="BE64" s="156" t="s">
        <v>103</v>
      </c>
      <c r="BF64" s="157"/>
    </row>
    <row r="65" spans="1:58" s="3" customFormat="1" ht="30.75" customHeight="1" thickBot="1">
      <c r="A65" s="12">
        <v>9.1</v>
      </c>
      <c r="B65" s="7" t="s">
        <v>104</v>
      </c>
      <c r="C65" s="7" t="s">
        <v>105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 t="s">
        <v>12</v>
      </c>
      <c r="J65" s="7" t="s">
        <v>12</v>
      </c>
      <c r="K65" s="7" t="s">
        <v>12</v>
      </c>
      <c r="L65" s="7" t="s">
        <v>12</v>
      </c>
      <c r="M65" s="7" t="s">
        <v>12</v>
      </c>
      <c r="N65" s="7" t="s">
        <v>12</v>
      </c>
      <c r="O65" s="7" t="s">
        <v>12</v>
      </c>
      <c r="P65" s="7" t="s">
        <v>12</v>
      </c>
      <c r="Q65" s="7" t="s">
        <v>12</v>
      </c>
      <c r="R65" s="7" t="s">
        <v>12</v>
      </c>
      <c r="S65" s="7" t="s">
        <v>12</v>
      </c>
      <c r="T65" s="7" t="s">
        <v>12</v>
      </c>
      <c r="U65" s="7" t="s">
        <v>12</v>
      </c>
      <c r="V65" s="7" t="s">
        <v>12</v>
      </c>
      <c r="W65" s="7" t="s">
        <v>12</v>
      </c>
      <c r="X65" s="7" t="s">
        <v>12</v>
      </c>
      <c r="Y65" s="7" t="s">
        <v>12</v>
      </c>
      <c r="Z65" s="7" t="s">
        <v>12</v>
      </c>
      <c r="AA65" s="7"/>
      <c r="AB65" s="7" t="s">
        <v>12</v>
      </c>
      <c r="AC65" s="7" t="s">
        <v>12</v>
      </c>
      <c r="AD65" s="7" t="s">
        <v>12</v>
      </c>
      <c r="AE65" s="7" t="s">
        <v>12</v>
      </c>
      <c r="AF65" s="7" t="s">
        <v>12</v>
      </c>
      <c r="AG65" s="7" t="s">
        <v>12</v>
      </c>
      <c r="AH65" s="7" t="s">
        <v>12</v>
      </c>
      <c r="AI65" s="7" t="s">
        <v>12</v>
      </c>
      <c r="AJ65" s="7" t="s">
        <v>12</v>
      </c>
      <c r="AK65" s="7" t="s">
        <v>12</v>
      </c>
      <c r="AL65" s="7" t="s">
        <v>12</v>
      </c>
      <c r="AM65" s="7" t="s">
        <v>12</v>
      </c>
      <c r="AN65" s="7" t="s">
        <v>12</v>
      </c>
      <c r="AO65" s="7" t="s">
        <v>12</v>
      </c>
      <c r="AP65" s="7" t="s">
        <v>12</v>
      </c>
      <c r="AQ65" s="7" t="s">
        <v>12</v>
      </c>
      <c r="AR65" s="7" t="s">
        <v>12</v>
      </c>
      <c r="AS65" s="7" t="s">
        <v>12</v>
      </c>
      <c r="AT65" s="7" t="s">
        <v>12</v>
      </c>
      <c r="AU65" s="7" t="s">
        <v>12</v>
      </c>
      <c r="AV65" s="7" t="s">
        <v>12</v>
      </c>
      <c r="AW65" s="7" t="s">
        <v>12</v>
      </c>
      <c r="AX65" s="7" t="s">
        <v>12</v>
      </c>
      <c r="AY65" s="7" t="s">
        <v>12</v>
      </c>
      <c r="AZ65" s="7" t="s">
        <v>12</v>
      </c>
      <c r="BA65" s="7" t="s">
        <v>12</v>
      </c>
      <c r="BB65" s="7" t="s">
        <v>12</v>
      </c>
      <c r="BC65" s="7" t="s">
        <v>12</v>
      </c>
      <c r="BD65" s="7" t="s">
        <v>12</v>
      </c>
      <c r="BE65" s="156" t="s">
        <v>106</v>
      </c>
      <c r="BF65" s="157"/>
    </row>
    <row r="66" spans="1:58" s="3" customFormat="1" ht="24.75" customHeight="1" thickBot="1">
      <c r="A66" s="163" t="s">
        <v>107</v>
      </c>
      <c r="B66" s="165" t="s">
        <v>54</v>
      </c>
      <c r="C66" s="165" t="s">
        <v>105</v>
      </c>
      <c r="D66" s="165">
        <v>41690.83</v>
      </c>
      <c r="E66" s="7" t="s">
        <v>12</v>
      </c>
      <c r="F66" s="7" t="s">
        <v>12</v>
      </c>
      <c r="G66" s="7" t="s">
        <v>12</v>
      </c>
      <c r="H66" s="7" t="s">
        <v>12</v>
      </c>
      <c r="I66" s="7" t="s">
        <v>12</v>
      </c>
      <c r="J66" s="7" t="s">
        <v>12</v>
      </c>
      <c r="K66" s="7" t="s">
        <v>12</v>
      </c>
      <c r="L66" s="7" t="s">
        <v>12</v>
      </c>
      <c r="M66" s="7" t="s">
        <v>12</v>
      </c>
      <c r="N66" s="7" t="s">
        <v>12</v>
      </c>
      <c r="O66" s="7" t="s">
        <v>12</v>
      </c>
      <c r="P66" s="7" t="s">
        <v>12</v>
      </c>
      <c r="Q66" s="7" t="s">
        <v>12</v>
      </c>
      <c r="R66" s="7" t="s">
        <v>12</v>
      </c>
      <c r="S66" s="7" t="s">
        <v>12</v>
      </c>
      <c r="T66" s="7" t="s">
        <v>12</v>
      </c>
      <c r="U66" s="7" t="s">
        <v>12</v>
      </c>
      <c r="V66" s="7" t="s">
        <v>12</v>
      </c>
      <c r="W66" s="7" t="s">
        <v>12</v>
      </c>
      <c r="X66" s="7" t="s">
        <v>12</v>
      </c>
      <c r="Y66" s="7" t="s">
        <v>12</v>
      </c>
      <c r="Z66" s="7" t="s">
        <v>12</v>
      </c>
      <c r="AA66" s="7"/>
      <c r="AB66" s="7" t="s">
        <v>12</v>
      </c>
      <c r="AC66" s="7" t="s">
        <v>12</v>
      </c>
      <c r="AD66" s="7" t="s">
        <v>12</v>
      </c>
      <c r="AE66" s="7" t="s">
        <v>12</v>
      </c>
      <c r="AF66" s="7" t="s">
        <v>12</v>
      </c>
      <c r="AG66" s="7" t="s">
        <v>12</v>
      </c>
      <c r="AH66" s="7" t="s">
        <v>12</v>
      </c>
      <c r="AI66" s="7" t="s">
        <v>12</v>
      </c>
      <c r="AJ66" s="7" t="s">
        <v>12</v>
      </c>
      <c r="AK66" s="7" t="s">
        <v>12</v>
      </c>
      <c r="AL66" s="7" t="s">
        <v>12</v>
      </c>
      <c r="AM66" s="7" t="s">
        <v>12</v>
      </c>
      <c r="AN66" s="7" t="s">
        <v>12</v>
      </c>
      <c r="AO66" s="7" t="s">
        <v>12</v>
      </c>
      <c r="AP66" s="7" t="s">
        <v>12</v>
      </c>
      <c r="AQ66" s="7" t="s">
        <v>12</v>
      </c>
      <c r="AR66" s="7" t="s">
        <v>12</v>
      </c>
      <c r="AS66" s="7" t="s">
        <v>12</v>
      </c>
      <c r="AT66" s="7" t="s">
        <v>12</v>
      </c>
      <c r="AU66" s="7" t="s">
        <v>12</v>
      </c>
      <c r="AV66" s="7" t="s">
        <v>12</v>
      </c>
      <c r="AW66" s="7" t="s">
        <v>12</v>
      </c>
      <c r="AX66" s="7" t="s">
        <v>12</v>
      </c>
      <c r="AY66" s="7" t="s">
        <v>12</v>
      </c>
      <c r="AZ66" s="7" t="s">
        <v>12</v>
      </c>
      <c r="BA66" s="7" t="s">
        <v>12</v>
      </c>
      <c r="BB66" s="7" t="s">
        <v>12</v>
      </c>
      <c r="BC66" s="7" t="s">
        <v>12</v>
      </c>
      <c r="BD66" s="7" t="s">
        <v>12</v>
      </c>
      <c r="BE66" s="167" t="s">
        <v>108</v>
      </c>
      <c r="BF66" s="168"/>
    </row>
    <row r="67" spans="1:58" s="3" customFormat="1" ht="28.5" customHeight="1" thickBot="1">
      <c r="A67" s="164"/>
      <c r="B67" s="166"/>
      <c r="C67" s="166"/>
      <c r="D67" s="166"/>
      <c r="E67" s="7" t="s">
        <v>12</v>
      </c>
      <c r="F67" s="7" t="s">
        <v>12</v>
      </c>
      <c r="G67" s="7" t="s">
        <v>12</v>
      </c>
      <c r="H67" s="7" t="s">
        <v>12</v>
      </c>
      <c r="I67" s="7" t="s">
        <v>12</v>
      </c>
      <c r="J67" s="7" t="s">
        <v>12</v>
      </c>
      <c r="K67" s="7" t="s">
        <v>12</v>
      </c>
      <c r="L67" s="7" t="s">
        <v>12</v>
      </c>
      <c r="M67" s="7" t="s">
        <v>12</v>
      </c>
      <c r="N67" s="7" t="s">
        <v>12</v>
      </c>
      <c r="O67" s="7" t="s">
        <v>12</v>
      </c>
      <c r="P67" s="7" t="s">
        <v>12</v>
      </c>
      <c r="Q67" s="7" t="s">
        <v>12</v>
      </c>
      <c r="R67" s="7" t="s">
        <v>12</v>
      </c>
      <c r="S67" s="7" t="s">
        <v>12</v>
      </c>
      <c r="T67" s="7" t="s">
        <v>12</v>
      </c>
      <c r="U67" s="7" t="s">
        <v>12</v>
      </c>
      <c r="V67" s="7" t="s">
        <v>12</v>
      </c>
      <c r="W67" s="7" t="s">
        <v>12</v>
      </c>
      <c r="X67" s="7" t="s">
        <v>12</v>
      </c>
      <c r="Y67" s="7" t="s">
        <v>12</v>
      </c>
      <c r="Z67" s="7" t="s">
        <v>12</v>
      </c>
      <c r="AA67" s="7"/>
      <c r="AB67" s="7" t="s">
        <v>12</v>
      </c>
      <c r="AC67" s="7" t="s">
        <v>12</v>
      </c>
      <c r="AD67" s="7" t="s">
        <v>12</v>
      </c>
      <c r="AE67" s="7" t="s">
        <v>12</v>
      </c>
      <c r="AF67" s="7" t="s">
        <v>12</v>
      </c>
      <c r="AG67" s="7" t="s">
        <v>12</v>
      </c>
      <c r="AH67" s="7" t="s">
        <v>12</v>
      </c>
      <c r="AI67" s="7" t="s">
        <v>12</v>
      </c>
      <c r="AJ67" s="7" t="s">
        <v>12</v>
      </c>
      <c r="AK67" s="7" t="s">
        <v>12</v>
      </c>
      <c r="AL67" s="7" t="s">
        <v>12</v>
      </c>
      <c r="AM67" s="7" t="s">
        <v>12</v>
      </c>
      <c r="AN67" s="7" t="s">
        <v>12</v>
      </c>
      <c r="AO67" s="7" t="s">
        <v>12</v>
      </c>
      <c r="AP67" s="7" t="s">
        <v>12</v>
      </c>
      <c r="AQ67" s="7" t="s">
        <v>12</v>
      </c>
      <c r="AR67" s="7" t="s">
        <v>12</v>
      </c>
      <c r="AS67" s="7" t="s">
        <v>12</v>
      </c>
      <c r="AT67" s="7" t="s">
        <v>12</v>
      </c>
      <c r="AU67" s="7" t="s">
        <v>12</v>
      </c>
      <c r="AV67" s="7" t="s">
        <v>12</v>
      </c>
      <c r="AW67" s="7" t="s">
        <v>12</v>
      </c>
      <c r="AX67" s="7" t="s">
        <v>12</v>
      </c>
      <c r="AY67" s="7" t="s">
        <v>12</v>
      </c>
      <c r="AZ67" s="7" t="s">
        <v>12</v>
      </c>
      <c r="BA67" s="7" t="s">
        <v>12</v>
      </c>
      <c r="BB67" s="7" t="s">
        <v>12</v>
      </c>
      <c r="BC67" s="7" t="s">
        <v>12</v>
      </c>
      <c r="BD67" s="7" t="s">
        <v>12</v>
      </c>
      <c r="BE67" s="158" t="s">
        <v>109</v>
      </c>
      <c r="BF67" s="159"/>
    </row>
    <row r="68" spans="1:58" s="21" customFormat="1" ht="29.25" customHeight="1" thickBot="1">
      <c r="A68" s="148" t="s">
        <v>110</v>
      </c>
      <c r="B68" s="165" t="s">
        <v>57</v>
      </c>
      <c r="C68" s="165" t="s">
        <v>105</v>
      </c>
      <c r="D68" s="165">
        <v>48336.97</v>
      </c>
      <c r="E68" s="22" t="s">
        <v>12</v>
      </c>
      <c r="F68" s="22" t="s">
        <v>12</v>
      </c>
      <c r="G68" s="22" t="s">
        <v>12</v>
      </c>
      <c r="H68" s="22" t="s">
        <v>12</v>
      </c>
      <c r="I68" s="22" t="s">
        <v>12</v>
      </c>
      <c r="J68" s="22" t="s">
        <v>12</v>
      </c>
      <c r="K68" s="22" t="s">
        <v>12</v>
      </c>
      <c r="L68" s="22" t="s">
        <v>12</v>
      </c>
      <c r="M68" s="22" t="s">
        <v>12</v>
      </c>
      <c r="N68" s="22" t="s">
        <v>12</v>
      </c>
      <c r="O68" s="22" t="s">
        <v>12</v>
      </c>
      <c r="P68" s="22" t="s">
        <v>12</v>
      </c>
      <c r="Q68" s="22" t="s">
        <v>12</v>
      </c>
      <c r="R68" s="22" t="s">
        <v>12</v>
      </c>
      <c r="S68" s="22" t="s">
        <v>12</v>
      </c>
      <c r="T68" s="22" t="s">
        <v>12</v>
      </c>
      <c r="U68" s="22" t="s">
        <v>12</v>
      </c>
      <c r="V68" s="22" t="s">
        <v>12</v>
      </c>
      <c r="W68" s="22" t="s">
        <v>12</v>
      </c>
      <c r="X68" s="22" t="s">
        <v>12</v>
      </c>
      <c r="Y68" s="22" t="s">
        <v>12</v>
      </c>
      <c r="Z68" s="22" t="s">
        <v>12</v>
      </c>
      <c r="AA68" s="22"/>
      <c r="AB68" s="22" t="s">
        <v>12</v>
      </c>
      <c r="AC68" s="22" t="s">
        <v>12</v>
      </c>
      <c r="AD68" s="22" t="s">
        <v>12</v>
      </c>
      <c r="AE68" s="22" t="s">
        <v>12</v>
      </c>
      <c r="AF68" s="22" t="s">
        <v>12</v>
      </c>
      <c r="AG68" s="22" t="s">
        <v>12</v>
      </c>
      <c r="AH68" s="22" t="s">
        <v>12</v>
      </c>
      <c r="AI68" s="22" t="s">
        <v>12</v>
      </c>
      <c r="AJ68" s="22" t="s">
        <v>12</v>
      </c>
      <c r="AK68" s="22" t="s">
        <v>12</v>
      </c>
      <c r="AL68" s="22" t="s">
        <v>12</v>
      </c>
      <c r="AM68" s="22" t="s">
        <v>12</v>
      </c>
      <c r="AN68" s="22" t="s">
        <v>12</v>
      </c>
      <c r="AO68" s="22" t="s">
        <v>12</v>
      </c>
      <c r="AP68" s="22" t="s">
        <v>12</v>
      </c>
      <c r="AQ68" s="22" t="s">
        <v>12</v>
      </c>
      <c r="AR68" s="22" t="s">
        <v>12</v>
      </c>
      <c r="AS68" s="22" t="s">
        <v>12</v>
      </c>
      <c r="AT68" s="22" t="s">
        <v>12</v>
      </c>
      <c r="AU68" s="22" t="s">
        <v>12</v>
      </c>
      <c r="AV68" s="22" t="s">
        <v>12</v>
      </c>
      <c r="AW68" s="22" t="s">
        <v>12</v>
      </c>
      <c r="AX68" s="22" t="s">
        <v>12</v>
      </c>
      <c r="AY68" s="22" t="s">
        <v>12</v>
      </c>
      <c r="AZ68" s="22" t="s">
        <v>12</v>
      </c>
      <c r="BA68" s="22" t="s">
        <v>12</v>
      </c>
      <c r="BB68" s="22" t="s">
        <v>12</v>
      </c>
      <c r="BC68" s="22" t="s">
        <v>12</v>
      </c>
      <c r="BD68" s="22" t="s">
        <v>12</v>
      </c>
      <c r="BE68" s="144" t="s">
        <v>111</v>
      </c>
      <c r="BF68" s="145"/>
    </row>
    <row r="69" spans="1:58" s="21" customFormat="1" ht="27.75" customHeight="1" thickBot="1">
      <c r="A69" s="150"/>
      <c r="B69" s="166"/>
      <c r="C69" s="166"/>
      <c r="D69" s="166"/>
      <c r="E69" s="22" t="s">
        <v>12</v>
      </c>
      <c r="F69" s="22" t="s">
        <v>12</v>
      </c>
      <c r="G69" s="22" t="s">
        <v>12</v>
      </c>
      <c r="H69" s="22" t="s">
        <v>12</v>
      </c>
      <c r="I69" s="22" t="s">
        <v>12</v>
      </c>
      <c r="J69" s="22" t="s">
        <v>12</v>
      </c>
      <c r="K69" s="22" t="s">
        <v>12</v>
      </c>
      <c r="L69" s="22" t="s">
        <v>12</v>
      </c>
      <c r="M69" s="22" t="s">
        <v>12</v>
      </c>
      <c r="N69" s="22" t="s">
        <v>12</v>
      </c>
      <c r="O69" s="22" t="s">
        <v>12</v>
      </c>
      <c r="P69" s="22" t="s">
        <v>12</v>
      </c>
      <c r="Q69" s="22" t="s">
        <v>12</v>
      </c>
      <c r="R69" s="22" t="s">
        <v>12</v>
      </c>
      <c r="S69" s="22" t="s">
        <v>12</v>
      </c>
      <c r="T69" s="22" t="s">
        <v>12</v>
      </c>
      <c r="U69" s="22" t="s">
        <v>12</v>
      </c>
      <c r="V69" s="22" t="s">
        <v>12</v>
      </c>
      <c r="W69" s="22" t="s">
        <v>12</v>
      </c>
      <c r="X69" s="22" t="s">
        <v>12</v>
      </c>
      <c r="Y69" s="22" t="s">
        <v>12</v>
      </c>
      <c r="Z69" s="22" t="s">
        <v>12</v>
      </c>
      <c r="AA69" s="22"/>
      <c r="AB69" s="22" t="s">
        <v>12</v>
      </c>
      <c r="AC69" s="22" t="s">
        <v>12</v>
      </c>
      <c r="AD69" s="22" t="s">
        <v>12</v>
      </c>
      <c r="AE69" s="22" t="s">
        <v>12</v>
      </c>
      <c r="AF69" s="22" t="s">
        <v>12</v>
      </c>
      <c r="AG69" s="22" t="s">
        <v>12</v>
      </c>
      <c r="AH69" s="22" t="s">
        <v>12</v>
      </c>
      <c r="AI69" s="22" t="s">
        <v>12</v>
      </c>
      <c r="AJ69" s="22" t="s">
        <v>12</v>
      </c>
      <c r="AK69" s="22" t="s">
        <v>12</v>
      </c>
      <c r="AL69" s="22" t="s">
        <v>12</v>
      </c>
      <c r="AM69" s="22" t="s">
        <v>12</v>
      </c>
      <c r="AN69" s="22" t="s">
        <v>12</v>
      </c>
      <c r="AO69" s="22" t="s">
        <v>12</v>
      </c>
      <c r="AP69" s="22" t="s">
        <v>12</v>
      </c>
      <c r="AQ69" s="22" t="s">
        <v>12</v>
      </c>
      <c r="AR69" s="22" t="s">
        <v>12</v>
      </c>
      <c r="AS69" s="22" t="s">
        <v>12</v>
      </c>
      <c r="AT69" s="22" t="s">
        <v>12</v>
      </c>
      <c r="AU69" s="22" t="s">
        <v>12</v>
      </c>
      <c r="AV69" s="22" t="s">
        <v>12</v>
      </c>
      <c r="AW69" s="22" t="s">
        <v>12</v>
      </c>
      <c r="AX69" s="22" t="s">
        <v>12</v>
      </c>
      <c r="AY69" s="22" t="s">
        <v>12</v>
      </c>
      <c r="AZ69" s="22" t="s">
        <v>12</v>
      </c>
      <c r="BA69" s="22" t="s">
        <v>12</v>
      </c>
      <c r="BB69" s="22" t="s">
        <v>12</v>
      </c>
      <c r="BC69" s="22" t="s">
        <v>12</v>
      </c>
      <c r="BD69" s="22" t="s">
        <v>12</v>
      </c>
      <c r="BE69" s="146" t="s">
        <v>109</v>
      </c>
      <c r="BF69" s="147"/>
    </row>
    <row r="70" spans="1:58" s="3" customFormat="1" ht="48.75" customHeight="1" thickBot="1">
      <c r="A70" s="12">
        <v>10</v>
      </c>
      <c r="B70" s="7" t="s">
        <v>112</v>
      </c>
      <c r="C70" s="7" t="s">
        <v>12</v>
      </c>
      <c r="D70" s="28" t="s">
        <v>12</v>
      </c>
      <c r="E70" s="28" t="s">
        <v>12</v>
      </c>
      <c r="F70" s="28" t="s">
        <v>12</v>
      </c>
      <c r="G70" s="28" t="s">
        <v>12</v>
      </c>
      <c r="H70" s="28" t="s">
        <v>12</v>
      </c>
      <c r="I70" s="28" t="s">
        <v>12</v>
      </c>
      <c r="J70" s="28" t="s">
        <v>12</v>
      </c>
      <c r="K70" s="28" t="s">
        <v>12</v>
      </c>
      <c r="L70" s="28" t="s">
        <v>12</v>
      </c>
      <c r="M70" s="28" t="s">
        <v>12</v>
      </c>
      <c r="N70" s="28" t="s">
        <v>12</v>
      </c>
      <c r="O70" s="28" t="s">
        <v>12</v>
      </c>
      <c r="P70" s="28" t="s">
        <v>12</v>
      </c>
      <c r="Q70" s="28" t="s">
        <v>12</v>
      </c>
      <c r="R70" s="28" t="s">
        <v>12</v>
      </c>
      <c r="S70" s="28" t="s">
        <v>12</v>
      </c>
      <c r="T70" s="28" t="s">
        <v>12</v>
      </c>
      <c r="U70" s="28" t="s">
        <v>12</v>
      </c>
      <c r="V70" s="28" t="s">
        <v>12</v>
      </c>
      <c r="W70" s="28" t="s">
        <v>12</v>
      </c>
      <c r="X70" s="28" t="s">
        <v>12</v>
      </c>
      <c r="Y70" s="28" t="s">
        <v>12</v>
      </c>
      <c r="Z70" s="28" t="s">
        <v>12</v>
      </c>
      <c r="AA70" s="28"/>
      <c r="AB70" s="28" t="s">
        <v>12</v>
      </c>
      <c r="AC70" s="28" t="s">
        <v>12</v>
      </c>
      <c r="AD70" s="28" t="s">
        <v>12</v>
      </c>
      <c r="AE70" s="28" t="s">
        <v>12</v>
      </c>
      <c r="AF70" s="28" t="s">
        <v>12</v>
      </c>
      <c r="AG70" s="28" t="s">
        <v>12</v>
      </c>
      <c r="AH70" s="28" t="s">
        <v>12</v>
      </c>
      <c r="AI70" s="28" t="s">
        <v>12</v>
      </c>
      <c r="AJ70" s="28" t="s">
        <v>12</v>
      </c>
      <c r="AK70" s="28" t="s">
        <v>12</v>
      </c>
      <c r="AL70" s="28" t="s">
        <v>12</v>
      </c>
      <c r="AM70" s="28" t="s">
        <v>12</v>
      </c>
      <c r="AN70" s="28" t="s">
        <v>12</v>
      </c>
      <c r="AO70" s="28" t="s">
        <v>12</v>
      </c>
      <c r="AP70" s="28" t="s">
        <v>12</v>
      </c>
      <c r="AQ70" s="28" t="s">
        <v>12</v>
      </c>
      <c r="AR70" s="28" t="s">
        <v>12</v>
      </c>
      <c r="AS70" s="28" t="s">
        <v>12</v>
      </c>
      <c r="AT70" s="28" t="s">
        <v>12</v>
      </c>
      <c r="AU70" s="28" t="s">
        <v>12</v>
      </c>
      <c r="AV70" s="28" t="s">
        <v>12</v>
      </c>
      <c r="AW70" s="28" t="s">
        <v>12</v>
      </c>
      <c r="AX70" s="28" t="s">
        <v>12</v>
      </c>
      <c r="AY70" s="28" t="s">
        <v>12</v>
      </c>
      <c r="AZ70" s="28" t="s">
        <v>12</v>
      </c>
      <c r="BA70" s="28" t="s">
        <v>12</v>
      </c>
      <c r="BB70" s="28" t="s">
        <v>12</v>
      </c>
      <c r="BC70" s="28" t="s">
        <v>12</v>
      </c>
      <c r="BD70" s="28" t="s">
        <v>12</v>
      </c>
      <c r="BE70" s="156"/>
      <c r="BF70" s="157"/>
    </row>
    <row r="71" spans="1:58" s="5" customFormat="1" ht="45.75" customHeight="1" thickBot="1">
      <c r="A71" s="14">
        <v>10.1</v>
      </c>
      <c r="B71" s="4" t="s">
        <v>113</v>
      </c>
      <c r="C71" s="33" t="s">
        <v>0</v>
      </c>
      <c r="D71" s="202">
        <f>SUM(D72:D75)</f>
        <v>38240.554000000004</v>
      </c>
      <c r="E71" s="102">
        <f>SUM(E72:E75)</f>
        <v>0</v>
      </c>
      <c r="F71" s="102">
        <f>SUM(F72:F75)</f>
        <v>267.29</v>
      </c>
      <c r="G71" s="102">
        <f aca="true" t="shared" si="3" ref="G71:X71">SUM(G72:G75)</f>
        <v>464.215</v>
      </c>
      <c r="H71" s="102">
        <f t="shared" si="3"/>
        <v>488.015</v>
      </c>
      <c r="I71" s="102">
        <f>SUM(I72:I75)</f>
        <v>236.71</v>
      </c>
      <c r="J71" s="102">
        <f aca="true" t="shared" si="4" ref="J71:Q71">SUM(J72:J75)</f>
        <v>82.866</v>
      </c>
      <c r="K71" s="102">
        <f>SUM(K72:K75)</f>
        <v>1628.528</v>
      </c>
      <c r="L71" s="102">
        <f>SUM(L72:L75)</f>
        <v>83.69</v>
      </c>
      <c r="M71" s="102">
        <f>SUM(M72:M75)</f>
        <v>746.91</v>
      </c>
      <c r="N71" s="102">
        <f>SUM(N72:N75)</f>
        <v>202.37</v>
      </c>
      <c r="O71" s="102">
        <f t="shared" si="4"/>
        <v>2416.67</v>
      </c>
      <c r="P71" s="102">
        <f t="shared" si="4"/>
        <v>5721.88</v>
      </c>
      <c r="Q71" s="102">
        <f t="shared" si="4"/>
        <v>1836.28</v>
      </c>
      <c r="R71" s="102">
        <f t="shared" si="3"/>
        <v>1099.37</v>
      </c>
      <c r="S71" s="102">
        <f t="shared" si="3"/>
        <v>2820.84</v>
      </c>
      <c r="T71" s="102">
        <f t="shared" si="3"/>
        <v>4377.43</v>
      </c>
      <c r="U71" s="102">
        <f t="shared" si="3"/>
        <v>0</v>
      </c>
      <c r="V71" s="102">
        <f t="shared" si="3"/>
        <v>0</v>
      </c>
      <c r="W71" s="102">
        <f t="shared" si="3"/>
        <v>0</v>
      </c>
      <c r="X71" s="102">
        <f t="shared" si="3"/>
        <v>0</v>
      </c>
      <c r="Y71" s="102">
        <f aca="true" t="shared" si="5" ref="Y71:AF71">SUM(Y72:Y75)</f>
        <v>0</v>
      </c>
      <c r="Z71" s="102">
        <f t="shared" si="5"/>
        <v>0</v>
      </c>
      <c r="AA71" s="102">
        <f t="shared" si="5"/>
        <v>0</v>
      </c>
      <c r="AB71" s="102">
        <f t="shared" si="5"/>
        <v>0</v>
      </c>
      <c r="AC71" s="102">
        <f t="shared" si="5"/>
        <v>0</v>
      </c>
      <c r="AD71" s="102">
        <f t="shared" si="5"/>
        <v>0</v>
      </c>
      <c r="AE71" s="102">
        <f t="shared" si="5"/>
        <v>0</v>
      </c>
      <c r="AF71" s="102">
        <f t="shared" si="5"/>
        <v>2023.74</v>
      </c>
      <c r="AG71" s="102">
        <f aca="true" t="shared" si="6" ref="AG71:AM71">SUM(AG72:AG75)</f>
        <v>3058.1099999999997</v>
      </c>
      <c r="AH71" s="102">
        <f t="shared" si="6"/>
        <v>1861.19</v>
      </c>
      <c r="AI71" s="102">
        <f t="shared" si="6"/>
        <v>0</v>
      </c>
      <c r="AJ71" s="102">
        <f t="shared" si="6"/>
        <v>0</v>
      </c>
      <c r="AK71" s="102">
        <f t="shared" si="6"/>
        <v>0</v>
      </c>
      <c r="AL71" s="102">
        <f t="shared" si="6"/>
        <v>0</v>
      </c>
      <c r="AM71" s="102">
        <f t="shared" si="6"/>
        <v>0</v>
      </c>
      <c r="AN71" s="103">
        <f>SUM(AN72:AN75)</f>
        <v>0</v>
      </c>
      <c r="AO71" s="102">
        <f aca="true" t="shared" si="7" ref="AO71:AU71">SUM(AO72:AO75)</f>
        <v>686.65</v>
      </c>
      <c r="AP71" s="102">
        <f t="shared" si="7"/>
        <v>1241.92</v>
      </c>
      <c r="AQ71" s="102">
        <f t="shared" si="7"/>
        <v>0</v>
      </c>
      <c r="AR71" s="102">
        <f t="shared" si="7"/>
        <v>0</v>
      </c>
      <c r="AS71" s="102">
        <f t="shared" si="7"/>
        <v>0</v>
      </c>
      <c r="AT71" s="102">
        <f t="shared" si="7"/>
        <v>0</v>
      </c>
      <c r="AU71" s="102">
        <f t="shared" si="7"/>
        <v>0</v>
      </c>
      <c r="AV71" s="103">
        <f>SUM(AV72:AV75)</f>
        <v>274.84</v>
      </c>
      <c r="AW71" s="102">
        <f>SUM(AW72:AW75)</f>
        <v>0</v>
      </c>
      <c r="AX71" s="102">
        <f>SUM(AX72:AX75)</f>
        <v>1666.67</v>
      </c>
      <c r="AY71" s="102">
        <f aca="true" t="shared" si="8" ref="AY71:BD71">SUM(AY72:AY75)</f>
        <v>4189.37</v>
      </c>
      <c r="AZ71" s="102">
        <f t="shared" si="8"/>
        <v>0</v>
      </c>
      <c r="BA71" s="102">
        <f t="shared" si="8"/>
        <v>0</v>
      </c>
      <c r="BB71" s="102">
        <f t="shared" si="8"/>
        <v>0</v>
      </c>
      <c r="BC71" s="102">
        <f t="shared" si="8"/>
        <v>765</v>
      </c>
      <c r="BD71" s="102">
        <f t="shared" si="8"/>
        <v>0</v>
      </c>
      <c r="BE71" s="162" t="s">
        <v>114</v>
      </c>
      <c r="BF71" s="157"/>
    </row>
    <row r="72" spans="1:58" s="3" customFormat="1" ht="29.25" customHeight="1" thickBot="1">
      <c r="A72" s="13" t="s">
        <v>115</v>
      </c>
      <c r="B72" s="7" t="s">
        <v>116</v>
      </c>
      <c r="C72" s="34" t="s">
        <v>0</v>
      </c>
      <c r="D72" s="203">
        <f>SUM(E72:BD72)</f>
        <v>2128.48</v>
      </c>
      <c r="E72" s="104">
        <f>E90</f>
        <v>0</v>
      </c>
      <c r="F72" s="104">
        <f>F90</f>
        <v>267.29</v>
      </c>
      <c r="G72" s="104">
        <f aca="true" t="shared" si="9" ref="G72:X72">G90</f>
        <v>0</v>
      </c>
      <c r="H72" s="104">
        <f t="shared" si="9"/>
        <v>0</v>
      </c>
      <c r="I72" s="104">
        <f>I90</f>
        <v>0</v>
      </c>
      <c r="J72" s="104">
        <f aca="true" t="shared" si="10" ref="J72:Q72">J90</f>
        <v>0</v>
      </c>
      <c r="K72" s="104">
        <f>K90</f>
        <v>0</v>
      </c>
      <c r="L72" s="104">
        <f>L90</f>
        <v>0</v>
      </c>
      <c r="M72" s="104">
        <f>M90</f>
        <v>0</v>
      </c>
      <c r="N72" s="104">
        <f>N90</f>
        <v>0</v>
      </c>
      <c r="O72" s="104">
        <f t="shared" si="10"/>
        <v>0</v>
      </c>
      <c r="P72" s="104">
        <f t="shared" si="10"/>
        <v>0</v>
      </c>
      <c r="Q72" s="104">
        <f t="shared" si="10"/>
        <v>0</v>
      </c>
      <c r="R72" s="104">
        <f t="shared" si="9"/>
        <v>0</v>
      </c>
      <c r="S72" s="104">
        <f t="shared" si="9"/>
        <v>0</v>
      </c>
      <c r="T72" s="104">
        <f t="shared" si="9"/>
        <v>0</v>
      </c>
      <c r="U72" s="104">
        <f t="shared" si="9"/>
        <v>0</v>
      </c>
      <c r="V72" s="104">
        <f t="shared" si="9"/>
        <v>0</v>
      </c>
      <c r="W72" s="104">
        <f t="shared" si="9"/>
        <v>0</v>
      </c>
      <c r="X72" s="104">
        <f t="shared" si="9"/>
        <v>0</v>
      </c>
      <c r="Y72" s="104">
        <f aca="true" t="shared" si="11" ref="Y72:AF72">Y90</f>
        <v>0</v>
      </c>
      <c r="Z72" s="104">
        <f t="shared" si="11"/>
        <v>0</v>
      </c>
      <c r="AA72" s="104">
        <f t="shared" si="11"/>
        <v>0</v>
      </c>
      <c r="AB72" s="104">
        <f t="shared" si="11"/>
        <v>0</v>
      </c>
      <c r="AC72" s="104">
        <f t="shared" si="11"/>
        <v>0</v>
      </c>
      <c r="AD72" s="104">
        <f t="shared" si="11"/>
        <v>0</v>
      </c>
      <c r="AE72" s="104">
        <f t="shared" si="11"/>
        <v>0</v>
      </c>
      <c r="AF72" s="104">
        <f t="shared" si="11"/>
        <v>0</v>
      </c>
      <c r="AG72" s="104">
        <f aca="true" t="shared" si="12" ref="AG72:BD72">AG90</f>
        <v>0</v>
      </c>
      <c r="AH72" s="104">
        <f t="shared" si="12"/>
        <v>1861.19</v>
      </c>
      <c r="AI72" s="104">
        <f t="shared" si="12"/>
        <v>0</v>
      </c>
      <c r="AJ72" s="104">
        <f t="shared" si="12"/>
        <v>0</v>
      </c>
      <c r="AK72" s="104">
        <f t="shared" si="12"/>
        <v>0</v>
      </c>
      <c r="AL72" s="104">
        <f t="shared" si="12"/>
        <v>0</v>
      </c>
      <c r="AM72" s="104">
        <f t="shared" si="12"/>
        <v>0</v>
      </c>
      <c r="AN72" s="104">
        <f t="shared" si="12"/>
        <v>0</v>
      </c>
      <c r="AO72" s="104">
        <f aca="true" t="shared" si="13" ref="AO72:AX72">AO90</f>
        <v>0</v>
      </c>
      <c r="AP72" s="104">
        <f t="shared" si="13"/>
        <v>0</v>
      </c>
      <c r="AQ72" s="104">
        <f t="shared" si="13"/>
        <v>0</v>
      </c>
      <c r="AR72" s="104">
        <f t="shared" si="13"/>
        <v>0</v>
      </c>
      <c r="AS72" s="104">
        <f t="shared" si="13"/>
        <v>0</v>
      </c>
      <c r="AT72" s="104">
        <f t="shared" si="13"/>
        <v>0</v>
      </c>
      <c r="AU72" s="104">
        <f t="shared" si="13"/>
        <v>0</v>
      </c>
      <c r="AV72" s="104">
        <f t="shared" si="13"/>
        <v>0</v>
      </c>
      <c r="AW72" s="104">
        <f t="shared" si="13"/>
        <v>0</v>
      </c>
      <c r="AX72" s="104">
        <f t="shared" si="13"/>
        <v>0</v>
      </c>
      <c r="AY72" s="104">
        <f t="shared" si="12"/>
        <v>0</v>
      </c>
      <c r="AZ72" s="104">
        <f t="shared" si="12"/>
        <v>0</v>
      </c>
      <c r="BA72" s="104">
        <f t="shared" si="12"/>
        <v>0</v>
      </c>
      <c r="BB72" s="104">
        <f t="shared" si="12"/>
        <v>0</v>
      </c>
      <c r="BC72" s="104">
        <f t="shared" si="12"/>
        <v>0</v>
      </c>
      <c r="BD72" s="104">
        <f t="shared" si="12"/>
        <v>0</v>
      </c>
      <c r="BE72" s="162" t="s">
        <v>117</v>
      </c>
      <c r="BF72" s="157"/>
    </row>
    <row r="73" spans="1:58" s="3" customFormat="1" ht="29.25" customHeight="1" thickBot="1">
      <c r="A73" s="13" t="s">
        <v>118</v>
      </c>
      <c r="B73" s="7" t="s">
        <v>119</v>
      </c>
      <c r="C73" s="34" t="s">
        <v>0</v>
      </c>
      <c r="D73" s="203">
        <f>SUM(E73:BD73)</f>
        <v>9326.906</v>
      </c>
      <c r="E73" s="105">
        <f>E95</f>
        <v>0</v>
      </c>
      <c r="F73" s="105">
        <f>F95</f>
        <v>0</v>
      </c>
      <c r="G73" s="105">
        <f aca="true" t="shared" si="14" ref="G73:X73">G95</f>
        <v>464.215</v>
      </c>
      <c r="H73" s="105">
        <f t="shared" si="14"/>
        <v>488.015</v>
      </c>
      <c r="I73" s="105">
        <f>I95</f>
        <v>236.71</v>
      </c>
      <c r="J73" s="105">
        <f aca="true" t="shared" si="15" ref="J73:Q73">J95</f>
        <v>82.866</v>
      </c>
      <c r="K73" s="105">
        <f>K95</f>
        <v>0</v>
      </c>
      <c r="L73" s="105">
        <f>L95</f>
        <v>0</v>
      </c>
      <c r="M73" s="105">
        <f>M95</f>
        <v>0</v>
      </c>
      <c r="N73" s="105">
        <f>N95</f>
        <v>0</v>
      </c>
      <c r="O73" s="105">
        <f t="shared" si="15"/>
        <v>0</v>
      </c>
      <c r="P73" s="105">
        <f t="shared" si="15"/>
        <v>0</v>
      </c>
      <c r="Q73" s="105">
        <f t="shared" si="15"/>
        <v>1836.28</v>
      </c>
      <c r="R73" s="105">
        <f t="shared" si="14"/>
        <v>1099.37</v>
      </c>
      <c r="S73" s="105">
        <f t="shared" si="14"/>
        <v>2809.5</v>
      </c>
      <c r="T73" s="105">
        <f t="shared" si="14"/>
        <v>11.37</v>
      </c>
      <c r="U73" s="105">
        <f t="shared" si="14"/>
        <v>0</v>
      </c>
      <c r="V73" s="105">
        <f t="shared" si="14"/>
        <v>0</v>
      </c>
      <c r="W73" s="105">
        <f t="shared" si="14"/>
        <v>0</v>
      </c>
      <c r="X73" s="105">
        <f t="shared" si="14"/>
        <v>0</v>
      </c>
      <c r="Y73" s="105">
        <f aca="true" t="shared" si="16" ref="Y73:AF73">Y95</f>
        <v>0</v>
      </c>
      <c r="Z73" s="105">
        <f t="shared" si="16"/>
        <v>0</v>
      </c>
      <c r="AA73" s="105">
        <f t="shared" si="16"/>
        <v>0</v>
      </c>
      <c r="AB73" s="105">
        <f t="shared" si="16"/>
        <v>0</v>
      </c>
      <c r="AC73" s="105">
        <f t="shared" si="16"/>
        <v>0</v>
      </c>
      <c r="AD73" s="105">
        <f t="shared" si="16"/>
        <v>0</v>
      </c>
      <c r="AE73" s="105">
        <f t="shared" si="16"/>
        <v>0</v>
      </c>
      <c r="AF73" s="105">
        <f t="shared" si="16"/>
        <v>2023.74</v>
      </c>
      <c r="AG73" s="105">
        <f aca="true" t="shared" si="17" ref="AG73:BD73">AG95</f>
        <v>0</v>
      </c>
      <c r="AH73" s="105">
        <f t="shared" si="17"/>
        <v>0</v>
      </c>
      <c r="AI73" s="105">
        <f t="shared" si="17"/>
        <v>0</v>
      </c>
      <c r="AJ73" s="105">
        <f t="shared" si="17"/>
        <v>0</v>
      </c>
      <c r="AK73" s="105">
        <f t="shared" si="17"/>
        <v>0</v>
      </c>
      <c r="AL73" s="105">
        <f t="shared" si="17"/>
        <v>0</v>
      </c>
      <c r="AM73" s="105">
        <f t="shared" si="17"/>
        <v>0</v>
      </c>
      <c r="AN73" s="105">
        <f t="shared" si="17"/>
        <v>0</v>
      </c>
      <c r="AO73" s="105">
        <f aca="true" t="shared" si="18" ref="AO73:AX73">AO95</f>
        <v>0</v>
      </c>
      <c r="AP73" s="105">
        <f t="shared" si="18"/>
        <v>0</v>
      </c>
      <c r="AQ73" s="105">
        <f t="shared" si="18"/>
        <v>0</v>
      </c>
      <c r="AR73" s="105">
        <f t="shared" si="18"/>
        <v>0</v>
      </c>
      <c r="AS73" s="105">
        <f t="shared" si="18"/>
        <v>0</v>
      </c>
      <c r="AT73" s="105">
        <f t="shared" si="18"/>
        <v>0</v>
      </c>
      <c r="AU73" s="105">
        <f t="shared" si="18"/>
        <v>0</v>
      </c>
      <c r="AV73" s="105">
        <f t="shared" si="18"/>
        <v>274.84</v>
      </c>
      <c r="AW73" s="105">
        <f t="shared" si="18"/>
        <v>0</v>
      </c>
      <c r="AX73" s="105">
        <f t="shared" si="18"/>
        <v>0</v>
      </c>
      <c r="AY73" s="105">
        <f t="shared" si="17"/>
        <v>0</v>
      </c>
      <c r="AZ73" s="105">
        <f t="shared" si="17"/>
        <v>0</v>
      </c>
      <c r="BA73" s="105">
        <f t="shared" si="17"/>
        <v>0</v>
      </c>
      <c r="BB73" s="105">
        <f t="shared" si="17"/>
        <v>0</v>
      </c>
      <c r="BC73" s="105">
        <f t="shared" si="17"/>
        <v>0</v>
      </c>
      <c r="BD73" s="105">
        <f t="shared" si="17"/>
        <v>0</v>
      </c>
      <c r="BE73" s="162" t="s">
        <v>120</v>
      </c>
      <c r="BF73" s="157"/>
    </row>
    <row r="74" spans="1:58" s="3" customFormat="1" ht="29.25" customHeight="1" thickBot="1">
      <c r="A74" s="13" t="s">
        <v>121</v>
      </c>
      <c r="B74" s="7" t="s">
        <v>122</v>
      </c>
      <c r="C74" s="34" t="s">
        <v>0</v>
      </c>
      <c r="D74" s="203">
        <f>SUM(E74:BD74)</f>
        <v>5763.02</v>
      </c>
      <c r="E74" s="106">
        <f>E100</f>
        <v>0</v>
      </c>
      <c r="F74" s="106">
        <f>F100</f>
        <v>0</v>
      </c>
      <c r="G74" s="106">
        <f aca="true" t="shared" si="19" ref="G74:X74">G100</f>
        <v>0</v>
      </c>
      <c r="H74" s="106">
        <f t="shared" si="19"/>
        <v>0</v>
      </c>
      <c r="I74" s="106">
        <f>I100</f>
        <v>0</v>
      </c>
      <c r="J74" s="106">
        <f aca="true" t="shared" si="20" ref="J74:Q74">J100</f>
        <v>0</v>
      </c>
      <c r="K74" s="106">
        <f>K100</f>
        <v>0</v>
      </c>
      <c r="L74" s="106">
        <f>L100</f>
        <v>0</v>
      </c>
      <c r="M74" s="106">
        <f>M100</f>
        <v>0</v>
      </c>
      <c r="N74" s="106">
        <f>N100</f>
        <v>0</v>
      </c>
      <c r="O74" s="106">
        <f t="shared" si="20"/>
        <v>0</v>
      </c>
      <c r="P74" s="106">
        <f t="shared" si="20"/>
        <v>0</v>
      </c>
      <c r="Q74" s="106">
        <f t="shared" si="20"/>
        <v>0</v>
      </c>
      <c r="R74" s="106">
        <f t="shared" si="19"/>
        <v>0</v>
      </c>
      <c r="S74" s="106">
        <f t="shared" si="19"/>
        <v>11.34</v>
      </c>
      <c r="T74" s="106">
        <f t="shared" si="19"/>
        <v>0</v>
      </c>
      <c r="U74" s="106">
        <f t="shared" si="19"/>
        <v>0</v>
      </c>
      <c r="V74" s="106">
        <f t="shared" si="19"/>
        <v>0</v>
      </c>
      <c r="W74" s="106">
        <f t="shared" si="19"/>
        <v>0</v>
      </c>
      <c r="X74" s="106">
        <f t="shared" si="19"/>
        <v>0</v>
      </c>
      <c r="Y74" s="106">
        <f aca="true" t="shared" si="21" ref="Y74:AF74">Y100</f>
        <v>0</v>
      </c>
      <c r="Z74" s="106">
        <f t="shared" si="21"/>
        <v>0</v>
      </c>
      <c r="AA74" s="106">
        <f t="shared" si="21"/>
        <v>0</v>
      </c>
      <c r="AB74" s="106">
        <f t="shared" si="21"/>
        <v>0</v>
      </c>
      <c r="AC74" s="106">
        <f t="shared" si="21"/>
        <v>0</v>
      </c>
      <c r="AD74" s="106">
        <f t="shared" si="21"/>
        <v>0</v>
      </c>
      <c r="AE74" s="106">
        <f t="shared" si="21"/>
        <v>0</v>
      </c>
      <c r="AF74" s="106">
        <f t="shared" si="21"/>
        <v>0</v>
      </c>
      <c r="AG74" s="106">
        <f aca="true" t="shared" si="22" ref="AG74:BD74">AG100</f>
        <v>3058.1099999999997</v>
      </c>
      <c r="AH74" s="106">
        <f t="shared" si="22"/>
        <v>0</v>
      </c>
      <c r="AI74" s="106">
        <f t="shared" si="22"/>
        <v>0</v>
      </c>
      <c r="AJ74" s="106">
        <f t="shared" si="22"/>
        <v>0</v>
      </c>
      <c r="AK74" s="106">
        <f t="shared" si="22"/>
        <v>0</v>
      </c>
      <c r="AL74" s="106">
        <f t="shared" si="22"/>
        <v>0</v>
      </c>
      <c r="AM74" s="106">
        <f t="shared" si="22"/>
        <v>0</v>
      </c>
      <c r="AN74" s="106">
        <f t="shared" si="22"/>
        <v>0</v>
      </c>
      <c r="AO74" s="106">
        <f aca="true" t="shared" si="23" ref="AO74:AX74">AO100</f>
        <v>686.65</v>
      </c>
      <c r="AP74" s="106">
        <f t="shared" si="23"/>
        <v>1241.92</v>
      </c>
      <c r="AQ74" s="106">
        <f t="shared" si="23"/>
        <v>0</v>
      </c>
      <c r="AR74" s="106">
        <f t="shared" si="23"/>
        <v>0</v>
      </c>
      <c r="AS74" s="106">
        <f t="shared" si="23"/>
        <v>0</v>
      </c>
      <c r="AT74" s="106">
        <f t="shared" si="23"/>
        <v>0</v>
      </c>
      <c r="AU74" s="106">
        <f t="shared" si="23"/>
        <v>0</v>
      </c>
      <c r="AV74" s="106">
        <f t="shared" si="23"/>
        <v>0</v>
      </c>
      <c r="AW74" s="106">
        <f t="shared" si="23"/>
        <v>0</v>
      </c>
      <c r="AX74" s="106">
        <f t="shared" si="23"/>
        <v>0</v>
      </c>
      <c r="AY74" s="106">
        <f t="shared" si="22"/>
        <v>0</v>
      </c>
      <c r="AZ74" s="106">
        <f t="shared" si="22"/>
        <v>0</v>
      </c>
      <c r="BA74" s="106">
        <f t="shared" si="22"/>
        <v>0</v>
      </c>
      <c r="BB74" s="106">
        <f t="shared" si="22"/>
        <v>0</v>
      </c>
      <c r="BC74" s="106">
        <f t="shared" si="22"/>
        <v>765</v>
      </c>
      <c r="BD74" s="106">
        <f t="shared" si="22"/>
        <v>0</v>
      </c>
      <c r="BE74" s="162" t="s">
        <v>123</v>
      </c>
      <c r="BF74" s="157"/>
    </row>
    <row r="75" spans="1:58" s="3" customFormat="1" ht="29.25" customHeight="1" thickBot="1">
      <c r="A75" s="13" t="s">
        <v>124</v>
      </c>
      <c r="B75" s="7" t="s">
        <v>125</v>
      </c>
      <c r="C75" s="34" t="s">
        <v>0</v>
      </c>
      <c r="D75" s="203">
        <f>SUM(E75:BD75)</f>
        <v>21022.147999999997</v>
      </c>
      <c r="E75" s="107">
        <f>E105</f>
        <v>0</v>
      </c>
      <c r="F75" s="107">
        <f>F105</f>
        <v>0</v>
      </c>
      <c r="G75" s="107">
        <f aca="true" t="shared" si="24" ref="G75:X75">G105</f>
        <v>0</v>
      </c>
      <c r="H75" s="107">
        <f t="shared" si="24"/>
        <v>0</v>
      </c>
      <c r="I75" s="107">
        <f>I105</f>
        <v>0</v>
      </c>
      <c r="J75" s="107">
        <f aca="true" t="shared" si="25" ref="J75:Q75">J105</f>
        <v>0</v>
      </c>
      <c r="K75" s="107">
        <f>K105</f>
        <v>1628.528</v>
      </c>
      <c r="L75" s="107">
        <f>L105</f>
        <v>83.69</v>
      </c>
      <c r="M75" s="107">
        <f>M105</f>
        <v>746.91</v>
      </c>
      <c r="N75" s="107">
        <f>N105</f>
        <v>202.37</v>
      </c>
      <c r="O75" s="107">
        <f t="shared" si="25"/>
        <v>2416.67</v>
      </c>
      <c r="P75" s="107">
        <f t="shared" si="25"/>
        <v>5721.88</v>
      </c>
      <c r="Q75" s="107">
        <f t="shared" si="25"/>
        <v>0</v>
      </c>
      <c r="R75" s="107">
        <f t="shared" si="24"/>
        <v>0</v>
      </c>
      <c r="S75" s="107">
        <f t="shared" si="24"/>
        <v>0</v>
      </c>
      <c r="T75" s="107">
        <f t="shared" si="24"/>
        <v>4366.06</v>
      </c>
      <c r="U75" s="107">
        <f t="shared" si="24"/>
        <v>0</v>
      </c>
      <c r="V75" s="107">
        <f t="shared" si="24"/>
        <v>0</v>
      </c>
      <c r="W75" s="107">
        <f t="shared" si="24"/>
        <v>0</v>
      </c>
      <c r="X75" s="107">
        <f t="shared" si="24"/>
        <v>0</v>
      </c>
      <c r="Y75" s="107">
        <f aca="true" t="shared" si="26" ref="Y75:AF75">Y105</f>
        <v>0</v>
      </c>
      <c r="Z75" s="107">
        <f t="shared" si="26"/>
        <v>0</v>
      </c>
      <c r="AA75" s="107">
        <f t="shared" si="26"/>
        <v>0</v>
      </c>
      <c r="AB75" s="107">
        <f t="shared" si="26"/>
        <v>0</v>
      </c>
      <c r="AC75" s="107">
        <f t="shared" si="26"/>
        <v>0</v>
      </c>
      <c r="AD75" s="107">
        <f t="shared" si="26"/>
        <v>0</v>
      </c>
      <c r="AE75" s="107">
        <f t="shared" si="26"/>
        <v>0</v>
      </c>
      <c r="AF75" s="107">
        <f t="shared" si="26"/>
        <v>0</v>
      </c>
      <c r="AG75" s="107">
        <f aca="true" t="shared" si="27" ref="AG75:BD75">AG105</f>
        <v>0</v>
      </c>
      <c r="AH75" s="107">
        <f t="shared" si="27"/>
        <v>0</v>
      </c>
      <c r="AI75" s="107">
        <f t="shared" si="27"/>
        <v>0</v>
      </c>
      <c r="AJ75" s="107">
        <f t="shared" si="27"/>
        <v>0</v>
      </c>
      <c r="AK75" s="107">
        <f t="shared" si="27"/>
        <v>0</v>
      </c>
      <c r="AL75" s="107">
        <f t="shared" si="27"/>
        <v>0</v>
      </c>
      <c r="AM75" s="107">
        <f t="shared" si="27"/>
        <v>0</v>
      </c>
      <c r="AN75" s="107">
        <f t="shared" si="27"/>
        <v>0</v>
      </c>
      <c r="AO75" s="107">
        <f aca="true" t="shared" si="28" ref="AO75:AX75">AO105</f>
        <v>0</v>
      </c>
      <c r="AP75" s="107">
        <f t="shared" si="28"/>
        <v>0</v>
      </c>
      <c r="AQ75" s="107">
        <f t="shared" si="28"/>
        <v>0</v>
      </c>
      <c r="AR75" s="107">
        <f t="shared" si="28"/>
        <v>0</v>
      </c>
      <c r="AS75" s="107">
        <f t="shared" si="28"/>
        <v>0</v>
      </c>
      <c r="AT75" s="107">
        <f t="shared" si="28"/>
        <v>0</v>
      </c>
      <c r="AU75" s="107">
        <f t="shared" si="28"/>
        <v>0</v>
      </c>
      <c r="AV75" s="107">
        <f t="shared" si="28"/>
        <v>0</v>
      </c>
      <c r="AW75" s="107">
        <f t="shared" si="28"/>
        <v>0</v>
      </c>
      <c r="AX75" s="107">
        <f t="shared" si="28"/>
        <v>1666.67</v>
      </c>
      <c r="AY75" s="107">
        <f t="shared" si="27"/>
        <v>4189.37</v>
      </c>
      <c r="AZ75" s="107">
        <f t="shared" si="27"/>
        <v>0</v>
      </c>
      <c r="BA75" s="107">
        <f t="shared" si="27"/>
        <v>0</v>
      </c>
      <c r="BB75" s="107">
        <f t="shared" si="27"/>
        <v>0</v>
      </c>
      <c r="BC75" s="107">
        <f t="shared" si="27"/>
        <v>0</v>
      </c>
      <c r="BD75" s="107">
        <f t="shared" si="27"/>
        <v>0</v>
      </c>
      <c r="BE75" s="162" t="s">
        <v>126</v>
      </c>
      <c r="BF75" s="157"/>
    </row>
    <row r="76" spans="1:58" s="3" customFormat="1" ht="23.25" customHeight="1">
      <c r="A76" s="174" t="s">
        <v>134</v>
      </c>
      <c r="B76" s="165" t="s">
        <v>1</v>
      </c>
      <c r="C76" s="176" t="s">
        <v>0</v>
      </c>
      <c r="D76" s="204">
        <f>SUM(D77:D88)</f>
        <v>38240.554000000004</v>
      </c>
      <c r="E76" s="70">
        <f aca="true" t="shared" si="29" ref="E76:BD76">SUM(E77:E88)</f>
        <v>0</v>
      </c>
      <c r="F76" s="70">
        <f t="shared" si="29"/>
        <v>267.29</v>
      </c>
      <c r="G76" s="70">
        <f t="shared" si="29"/>
        <v>464.215</v>
      </c>
      <c r="H76" s="70">
        <f t="shared" si="29"/>
        <v>488.015</v>
      </c>
      <c r="I76" s="70">
        <f t="shared" si="29"/>
        <v>236.71</v>
      </c>
      <c r="J76" s="70">
        <f t="shared" si="29"/>
        <v>82.866</v>
      </c>
      <c r="K76" s="70">
        <f>SUM(K77:K88)</f>
        <v>1628.528</v>
      </c>
      <c r="L76" s="70">
        <f>SUM(L77:L88)</f>
        <v>83.69</v>
      </c>
      <c r="M76" s="70">
        <f>SUM(M77:M88)</f>
        <v>746.91</v>
      </c>
      <c r="N76" s="70">
        <f>SUM(N77:N88)</f>
        <v>202.37</v>
      </c>
      <c r="O76" s="70">
        <f>SUM(O77:O88)</f>
        <v>2416.67</v>
      </c>
      <c r="P76" s="70">
        <f t="shared" si="29"/>
        <v>5721.88</v>
      </c>
      <c r="Q76" s="70">
        <f t="shared" si="29"/>
        <v>1836.28</v>
      </c>
      <c r="R76" s="70">
        <f t="shared" si="29"/>
        <v>1099.37</v>
      </c>
      <c r="S76" s="70">
        <f t="shared" si="29"/>
        <v>2820.84</v>
      </c>
      <c r="T76" s="70">
        <f t="shared" si="29"/>
        <v>4377.43</v>
      </c>
      <c r="U76" s="70">
        <f t="shared" si="29"/>
        <v>0</v>
      </c>
      <c r="V76" s="70">
        <f t="shared" si="29"/>
        <v>0</v>
      </c>
      <c r="W76" s="70">
        <f t="shared" si="29"/>
        <v>0</v>
      </c>
      <c r="X76" s="70">
        <f t="shared" si="29"/>
        <v>0</v>
      </c>
      <c r="Y76" s="70">
        <f t="shared" si="29"/>
        <v>0</v>
      </c>
      <c r="Z76" s="70">
        <f t="shared" si="29"/>
        <v>0</v>
      </c>
      <c r="AA76" s="70">
        <f t="shared" si="29"/>
        <v>0</v>
      </c>
      <c r="AB76" s="70">
        <f t="shared" si="29"/>
        <v>0</v>
      </c>
      <c r="AC76" s="70">
        <f t="shared" si="29"/>
        <v>0</v>
      </c>
      <c r="AD76" s="70">
        <f t="shared" si="29"/>
        <v>0</v>
      </c>
      <c r="AE76" s="70">
        <f t="shared" si="29"/>
        <v>0</v>
      </c>
      <c r="AF76" s="70">
        <f t="shared" si="29"/>
        <v>2023.74</v>
      </c>
      <c r="AG76" s="70">
        <f t="shared" si="29"/>
        <v>3058.1099999999997</v>
      </c>
      <c r="AH76" s="70">
        <f t="shared" si="29"/>
        <v>1861.19</v>
      </c>
      <c r="AI76" s="70">
        <f t="shared" si="29"/>
        <v>0</v>
      </c>
      <c r="AJ76" s="70">
        <f t="shared" si="29"/>
        <v>0</v>
      </c>
      <c r="AK76" s="70">
        <f t="shared" si="29"/>
        <v>0</v>
      </c>
      <c r="AL76" s="70">
        <f t="shared" si="29"/>
        <v>0</v>
      </c>
      <c r="AM76" s="70">
        <f t="shared" si="29"/>
        <v>0</v>
      </c>
      <c r="AN76" s="70">
        <f t="shared" si="29"/>
        <v>0</v>
      </c>
      <c r="AO76" s="70">
        <f t="shared" si="29"/>
        <v>686.65</v>
      </c>
      <c r="AP76" s="70">
        <f t="shared" si="29"/>
        <v>1241.92</v>
      </c>
      <c r="AQ76" s="70">
        <f t="shared" si="29"/>
        <v>0</v>
      </c>
      <c r="AR76" s="70">
        <f t="shared" si="29"/>
        <v>0</v>
      </c>
      <c r="AS76" s="70">
        <f t="shared" si="29"/>
        <v>0</v>
      </c>
      <c r="AT76" s="70">
        <f t="shared" si="29"/>
        <v>0</v>
      </c>
      <c r="AU76" s="70">
        <f t="shared" si="29"/>
        <v>0</v>
      </c>
      <c r="AV76" s="70">
        <f t="shared" si="29"/>
        <v>274.84</v>
      </c>
      <c r="AW76" s="70">
        <f t="shared" si="29"/>
        <v>0</v>
      </c>
      <c r="AX76" s="70">
        <f t="shared" si="29"/>
        <v>1666.67</v>
      </c>
      <c r="AY76" s="70">
        <f t="shared" si="29"/>
        <v>4189.37</v>
      </c>
      <c r="AZ76" s="70">
        <f t="shared" si="29"/>
        <v>0</v>
      </c>
      <c r="BA76" s="70">
        <f t="shared" si="29"/>
        <v>0</v>
      </c>
      <c r="BB76" s="70">
        <f t="shared" si="29"/>
        <v>0</v>
      </c>
      <c r="BC76" s="70">
        <f t="shared" si="29"/>
        <v>765</v>
      </c>
      <c r="BD76" s="70">
        <f t="shared" si="29"/>
        <v>0</v>
      </c>
      <c r="BE76" s="169" t="s">
        <v>37</v>
      </c>
      <c r="BF76" s="168"/>
    </row>
    <row r="77" spans="1:58" s="3" customFormat="1" ht="23.25" customHeight="1">
      <c r="A77" s="175"/>
      <c r="B77" s="195"/>
      <c r="C77" s="177"/>
      <c r="D77" s="205">
        <f aca="true" t="shared" si="30" ref="D77:D88">SUM(E77:BD77)</f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154" t="s">
        <v>38</v>
      </c>
      <c r="BF77" s="155"/>
    </row>
    <row r="78" spans="1:58" s="3" customFormat="1" ht="23.25" customHeight="1">
      <c r="A78" s="175"/>
      <c r="B78" s="195"/>
      <c r="C78" s="177"/>
      <c r="D78" s="205">
        <f t="shared" si="30"/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v>0</v>
      </c>
      <c r="BA78" s="49">
        <v>0</v>
      </c>
      <c r="BB78" s="49">
        <v>0</v>
      </c>
      <c r="BC78" s="49">
        <v>0</v>
      </c>
      <c r="BD78" s="49">
        <v>0</v>
      </c>
      <c r="BE78" s="154" t="s">
        <v>39</v>
      </c>
      <c r="BF78" s="155"/>
    </row>
    <row r="79" spans="1:58" s="3" customFormat="1" ht="23.25" customHeight="1">
      <c r="A79" s="175"/>
      <c r="B79" s="195"/>
      <c r="C79" s="177"/>
      <c r="D79" s="205">
        <f t="shared" si="30"/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0</v>
      </c>
      <c r="AZ79" s="49">
        <v>0</v>
      </c>
      <c r="BA79" s="49">
        <v>0</v>
      </c>
      <c r="BB79" s="49">
        <v>0</v>
      </c>
      <c r="BC79" s="49">
        <v>0</v>
      </c>
      <c r="BD79" s="49">
        <v>0</v>
      </c>
      <c r="BE79" s="154" t="s">
        <v>40</v>
      </c>
      <c r="BF79" s="155"/>
    </row>
    <row r="80" spans="1:58" s="3" customFormat="1" ht="23.25" customHeight="1">
      <c r="A80" s="175"/>
      <c r="B80" s="195"/>
      <c r="C80" s="177"/>
      <c r="D80" s="205">
        <f t="shared" si="30"/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0</v>
      </c>
      <c r="AX80" s="49">
        <v>0</v>
      </c>
      <c r="AY80" s="49">
        <v>0</v>
      </c>
      <c r="AZ80" s="49">
        <v>0</v>
      </c>
      <c r="BA80" s="49">
        <v>0</v>
      </c>
      <c r="BB80" s="49">
        <v>0</v>
      </c>
      <c r="BC80" s="49">
        <v>0</v>
      </c>
      <c r="BD80" s="49">
        <v>0</v>
      </c>
      <c r="BE80" s="154" t="s">
        <v>41</v>
      </c>
      <c r="BF80" s="155"/>
    </row>
    <row r="81" spans="1:58" s="3" customFormat="1" ht="23.25" customHeight="1">
      <c r="A81" s="175"/>
      <c r="B81" s="195"/>
      <c r="C81" s="177"/>
      <c r="D81" s="205">
        <f t="shared" si="30"/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  <c r="BB81" s="49">
        <v>0</v>
      </c>
      <c r="BC81" s="49">
        <v>0</v>
      </c>
      <c r="BD81" s="49">
        <v>0</v>
      </c>
      <c r="BE81" s="154" t="s">
        <v>42</v>
      </c>
      <c r="BF81" s="155"/>
    </row>
    <row r="82" spans="1:58" s="3" customFormat="1" ht="23.25" customHeight="1">
      <c r="A82" s="175"/>
      <c r="B82" s="195"/>
      <c r="C82" s="177"/>
      <c r="D82" s="205">
        <f t="shared" si="30"/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0</v>
      </c>
      <c r="BC82" s="49">
        <v>0</v>
      </c>
      <c r="BD82" s="49">
        <v>0</v>
      </c>
      <c r="BE82" s="154" t="s">
        <v>43</v>
      </c>
      <c r="BF82" s="155"/>
    </row>
    <row r="83" spans="1:58" s="3" customFormat="1" ht="23.25" customHeight="1">
      <c r="A83" s="175"/>
      <c r="B83" s="195"/>
      <c r="C83" s="177"/>
      <c r="D83" s="205">
        <f t="shared" si="30"/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v>0</v>
      </c>
      <c r="BA83" s="49">
        <v>0</v>
      </c>
      <c r="BB83" s="49">
        <v>0</v>
      </c>
      <c r="BC83" s="49">
        <v>0</v>
      </c>
      <c r="BD83" s="49">
        <v>0</v>
      </c>
      <c r="BE83" s="154" t="s">
        <v>44</v>
      </c>
      <c r="BF83" s="155"/>
    </row>
    <row r="84" spans="1:58" s="3" customFormat="1" ht="23.25" customHeight="1">
      <c r="A84" s="175"/>
      <c r="B84" s="195"/>
      <c r="C84" s="177"/>
      <c r="D84" s="205">
        <f t="shared" si="30"/>
        <v>4028.34</v>
      </c>
      <c r="E84" s="49">
        <f>E92+E97+E102+E107</f>
        <v>0</v>
      </c>
      <c r="F84" s="49">
        <f aca="true" t="shared" si="31" ref="F84:BD84">F92+F97+F102+F107</f>
        <v>0</v>
      </c>
      <c r="G84" s="49">
        <f t="shared" si="31"/>
        <v>0</v>
      </c>
      <c r="H84" s="49">
        <f t="shared" si="31"/>
        <v>0</v>
      </c>
      <c r="I84" s="49">
        <f t="shared" si="31"/>
        <v>0</v>
      </c>
      <c r="J84" s="49">
        <f t="shared" si="31"/>
        <v>0</v>
      </c>
      <c r="K84" s="49">
        <f>K92+K97+K102+K107</f>
        <v>0</v>
      </c>
      <c r="L84" s="49">
        <f>L92+L97+L102+L107</f>
        <v>0</v>
      </c>
      <c r="M84" s="49">
        <f>M92+M97+M102+M107</f>
        <v>0</v>
      </c>
      <c r="N84" s="49">
        <f>N92+N97+N102+N107</f>
        <v>0</v>
      </c>
      <c r="O84" s="49">
        <f>O92+O97+O102+O107</f>
        <v>0</v>
      </c>
      <c r="P84" s="49">
        <f t="shared" si="31"/>
        <v>0</v>
      </c>
      <c r="Q84" s="49">
        <f t="shared" si="31"/>
        <v>972.89</v>
      </c>
      <c r="R84" s="49">
        <f t="shared" si="31"/>
        <v>0</v>
      </c>
      <c r="S84" s="49">
        <f t="shared" si="31"/>
        <v>0</v>
      </c>
      <c r="T84" s="49">
        <f t="shared" si="31"/>
        <v>0</v>
      </c>
      <c r="U84" s="49">
        <f t="shared" si="31"/>
        <v>0</v>
      </c>
      <c r="V84" s="49">
        <f t="shared" si="31"/>
        <v>0</v>
      </c>
      <c r="W84" s="49">
        <f t="shared" si="31"/>
        <v>0</v>
      </c>
      <c r="X84" s="49">
        <f t="shared" si="31"/>
        <v>0</v>
      </c>
      <c r="Y84" s="49">
        <f t="shared" si="31"/>
        <v>0</v>
      </c>
      <c r="Z84" s="49">
        <f t="shared" si="31"/>
        <v>0</v>
      </c>
      <c r="AA84" s="49">
        <f t="shared" si="31"/>
        <v>0</v>
      </c>
      <c r="AB84" s="49">
        <f t="shared" si="31"/>
        <v>0</v>
      </c>
      <c r="AC84" s="49">
        <f t="shared" si="31"/>
        <v>0</v>
      </c>
      <c r="AD84" s="49">
        <f t="shared" si="31"/>
        <v>0</v>
      </c>
      <c r="AE84" s="49">
        <f t="shared" si="31"/>
        <v>0</v>
      </c>
      <c r="AF84" s="49">
        <f t="shared" si="31"/>
        <v>0</v>
      </c>
      <c r="AG84" s="49">
        <f t="shared" si="31"/>
        <v>1315.57</v>
      </c>
      <c r="AH84" s="49">
        <f t="shared" si="31"/>
        <v>0</v>
      </c>
      <c r="AI84" s="49">
        <f t="shared" si="31"/>
        <v>0</v>
      </c>
      <c r="AJ84" s="49">
        <f t="shared" si="31"/>
        <v>0</v>
      </c>
      <c r="AK84" s="49">
        <f t="shared" si="31"/>
        <v>0</v>
      </c>
      <c r="AL84" s="49">
        <f t="shared" si="31"/>
        <v>0</v>
      </c>
      <c r="AM84" s="49">
        <f t="shared" si="31"/>
        <v>0</v>
      </c>
      <c r="AN84" s="49">
        <f t="shared" si="31"/>
        <v>0</v>
      </c>
      <c r="AO84" s="49">
        <f t="shared" si="31"/>
        <v>686.65</v>
      </c>
      <c r="AP84" s="49">
        <f t="shared" si="31"/>
        <v>778.39</v>
      </c>
      <c r="AQ84" s="49">
        <f t="shared" si="31"/>
        <v>0</v>
      </c>
      <c r="AR84" s="49">
        <f t="shared" si="31"/>
        <v>0</v>
      </c>
      <c r="AS84" s="49">
        <f t="shared" si="31"/>
        <v>0</v>
      </c>
      <c r="AT84" s="49">
        <f t="shared" si="31"/>
        <v>0</v>
      </c>
      <c r="AU84" s="49">
        <f t="shared" si="31"/>
        <v>0</v>
      </c>
      <c r="AV84" s="49">
        <f t="shared" si="31"/>
        <v>274.84</v>
      </c>
      <c r="AW84" s="49">
        <f t="shared" si="31"/>
        <v>0</v>
      </c>
      <c r="AX84" s="49">
        <f t="shared" si="31"/>
        <v>0</v>
      </c>
      <c r="AY84" s="49">
        <f t="shared" si="31"/>
        <v>0</v>
      </c>
      <c r="AZ84" s="49">
        <f t="shared" si="31"/>
        <v>0</v>
      </c>
      <c r="BA84" s="49">
        <f t="shared" si="31"/>
        <v>0</v>
      </c>
      <c r="BB84" s="49">
        <f t="shared" si="31"/>
        <v>0</v>
      </c>
      <c r="BC84" s="49">
        <f t="shared" si="31"/>
        <v>0</v>
      </c>
      <c r="BD84" s="49">
        <f t="shared" si="31"/>
        <v>0</v>
      </c>
      <c r="BE84" s="154" t="s">
        <v>45</v>
      </c>
      <c r="BF84" s="155"/>
    </row>
    <row r="85" spans="1:58" s="3" customFormat="1" ht="23.25" customHeight="1">
      <c r="A85" s="175"/>
      <c r="B85" s="195"/>
      <c r="C85" s="177"/>
      <c r="D85" s="205">
        <f t="shared" si="30"/>
        <v>9748.75</v>
      </c>
      <c r="E85" s="49">
        <f>E91+E96+E101+E106</f>
        <v>0</v>
      </c>
      <c r="F85" s="49">
        <f aca="true" t="shared" si="32" ref="F85:BD85">F91+F96+F101+F106</f>
        <v>0</v>
      </c>
      <c r="G85" s="49">
        <f t="shared" si="32"/>
        <v>0</v>
      </c>
      <c r="H85" s="49">
        <f t="shared" si="32"/>
        <v>0</v>
      </c>
      <c r="I85" s="49">
        <f t="shared" si="32"/>
        <v>0</v>
      </c>
      <c r="J85" s="49">
        <f t="shared" si="32"/>
        <v>0</v>
      </c>
      <c r="K85" s="49">
        <f>K91+K96+K101+K106</f>
        <v>0</v>
      </c>
      <c r="L85" s="49">
        <f>L91+L96+L101+L106</f>
        <v>0</v>
      </c>
      <c r="M85" s="49">
        <f>M91+M96+M101+M106</f>
        <v>0</v>
      </c>
      <c r="N85" s="49">
        <f>N91+N96+N101+N106</f>
        <v>0</v>
      </c>
      <c r="O85" s="49">
        <f>O91+O96+O101+O106</f>
        <v>0</v>
      </c>
      <c r="P85" s="49">
        <f t="shared" si="32"/>
        <v>0</v>
      </c>
      <c r="Q85" s="49">
        <f t="shared" si="32"/>
        <v>863.39</v>
      </c>
      <c r="R85" s="49">
        <f t="shared" si="32"/>
        <v>1099.37</v>
      </c>
      <c r="S85" s="49">
        <f t="shared" si="32"/>
        <v>2820.84</v>
      </c>
      <c r="T85" s="49">
        <f t="shared" si="32"/>
        <v>4377.43</v>
      </c>
      <c r="U85" s="49">
        <f t="shared" si="32"/>
        <v>0</v>
      </c>
      <c r="V85" s="49">
        <f t="shared" si="32"/>
        <v>0</v>
      </c>
      <c r="W85" s="49">
        <f t="shared" si="32"/>
        <v>0</v>
      </c>
      <c r="X85" s="49">
        <f t="shared" si="32"/>
        <v>0</v>
      </c>
      <c r="Y85" s="49">
        <f t="shared" si="32"/>
        <v>0</v>
      </c>
      <c r="Z85" s="49">
        <f t="shared" si="32"/>
        <v>0</v>
      </c>
      <c r="AA85" s="49">
        <f t="shared" si="32"/>
        <v>0</v>
      </c>
      <c r="AB85" s="49">
        <f t="shared" si="32"/>
        <v>0</v>
      </c>
      <c r="AC85" s="49">
        <f t="shared" si="32"/>
        <v>0</v>
      </c>
      <c r="AD85" s="49">
        <f t="shared" si="32"/>
        <v>0</v>
      </c>
      <c r="AE85" s="49">
        <f t="shared" si="32"/>
        <v>0</v>
      </c>
      <c r="AF85" s="49">
        <f t="shared" si="32"/>
        <v>0</v>
      </c>
      <c r="AG85" s="49">
        <f t="shared" si="32"/>
        <v>587.72</v>
      </c>
      <c r="AH85" s="49">
        <f t="shared" si="32"/>
        <v>0</v>
      </c>
      <c r="AI85" s="49">
        <f t="shared" si="32"/>
        <v>0</v>
      </c>
      <c r="AJ85" s="49">
        <f t="shared" si="32"/>
        <v>0</v>
      </c>
      <c r="AK85" s="49">
        <f t="shared" si="32"/>
        <v>0</v>
      </c>
      <c r="AL85" s="49">
        <f t="shared" si="32"/>
        <v>0</v>
      </c>
      <c r="AM85" s="49">
        <f t="shared" si="32"/>
        <v>0</v>
      </c>
      <c r="AN85" s="49">
        <f t="shared" si="32"/>
        <v>0</v>
      </c>
      <c r="AO85" s="49">
        <f t="shared" si="32"/>
        <v>0</v>
      </c>
      <c r="AP85" s="49">
        <f t="shared" si="32"/>
        <v>0</v>
      </c>
      <c r="AQ85" s="49">
        <f t="shared" si="32"/>
        <v>0</v>
      </c>
      <c r="AR85" s="49">
        <f t="shared" si="32"/>
        <v>0</v>
      </c>
      <c r="AS85" s="49">
        <f t="shared" si="32"/>
        <v>0</v>
      </c>
      <c r="AT85" s="49">
        <f t="shared" si="32"/>
        <v>0</v>
      </c>
      <c r="AU85" s="49">
        <f t="shared" si="32"/>
        <v>0</v>
      </c>
      <c r="AV85" s="49">
        <f t="shared" si="32"/>
        <v>0</v>
      </c>
      <c r="AW85" s="49">
        <f t="shared" si="32"/>
        <v>0</v>
      </c>
      <c r="AX85" s="49">
        <f t="shared" si="32"/>
        <v>0</v>
      </c>
      <c r="AY85" s="49">
        <f t="shared" si="32"/>
        <v>0</v>
      </c>
      <c r="AZ85" s="49">
        <f t="shared" si="32"/>
        <v>0</v>
      </c>
      <c r="BA85" s="49">
        <f t="shared" si="32"/>
        <v>0</v>
      </c>
      <c r="BB85" s="49">
        <f t="shared" si="32"/>
        <v>0</v>
      </c>
      <c r="BC85" s="49">
        <f t="shared" si="32"/>
        <v>0</v>
      </c>
      <c r="BD85" s="49">
        <f t="shared" si="32"/>
        <v>0</v>
      </c>
      <c r="BE85" s="154" t="s">
        <v>46</v>
      </c>
      <c r="BF85" s="155"/>
    </row>
    <row r="86" spans="1:58" s="3" customFormat="1" ht="23.25" customHeight="1">
      <c r="A86" s="175"/>
      <c r="B86" s="195"/>
      <c r="C86" s="177"/>
      <c r="D86" s="205">
        <f t="shared" si="30"/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154" t="s">
        <v>47</v>
      </c>
      <c r="BF86" s="155"/>
    </row>
    <row r="87" spans="1:58" s="3" customFormat="1" ht="23.25" customHeight="1">
      <c r="A87" s="175"/>
      <c r="B87" s="195"/>
      <c r="C87" s="177"/>
      <c r="D87" s="205">
        <f t="shared" si="30"/>
        <v>12339.144</v>
      </c>
      <c r="E87" s="49">
        <f>E94+E99+E104+E109</f>
        <v>0</v>
      </c>
      <c r="F87" s="49">
        <f aca="true" t="shared" si="33" ref="F87:BD87">F94+F99+F104+F109</f>
        <v>267.29</v>
      </c>
      <c r="G87" s="49">
        <f t="shared" si="33"/>
        <v>464.215</v>
      </c>
      <c r="H87" s="49">
        <f t="shared" si="33"/>
        <v>488.015</v>
      </c>
      <c r="I87" s="49">
        <f t="shared" si="33"/>
        <v>236.71</v>
      </c>
      <c r="J87" s="49">
        <f t="shared" si="33"/>
        <v>82.866</v>
      </c>
      <c r="K87" s="49">
        <f>K94+K99+K104+K109</f>
        <v>1628.528</v>
      </c>
      <c r="L87" s="49">
        <f>L94+L99+L104+L109</f>
        <v>83.69</v>
      </c>
      <c r="M87" s="49">
        <f>M94+M99+M104+M109</f>
        <v>746.91</v>
      </c>
      <c r="N87" s="49">
        <f>N94+N99+N104+N109</f>
        <v>202.37</v>
      </c>
      <c r="O87" s="49">
        <f>O94+O99+O104+O109</f>
        <v>2416.67</v>
      </c>
      <c r="P87" s="49">
        <f t="shared" si="33"/>
        <v>5721.88</v>
      </c>
      <c r="Q87" s="49">
        <f t="shared" si="33"/>
        <v>0</v>
      </c>
      <c r="R87" s="49">
        <f t="shared" si="33"/>
        <v>0</v>
      </c>
      <c r="S87" s="49">
        <f t="shared" si="33"/>
        <v>0</v>
      </c>
      <c r="T87" s="49">
        <f t="shared" si="33"/>
        <v>0</v>
      </c>
      <c r="U87" s="49">
        <f t="shared" si="33"/>
        <v>0</v>
      </c>
      <c r="V87" s="49">
        <f t="shared" si="33"/>
        <v>0</v>
      </c>
      <c r="W87" s="49">
        <f t="shared" si="33"/>
        <v>0</v>
      </c>
      <c r="X87" s="49">
        <f t="shared" si="33"/>
        <v>0</v>
      </c>
      <c r="Y87" s="49">
        <f t="shared" si="33"/>
        <v>0</v>
      </c>
      <c r="Z87" s="49">
        <f t="shared" si="33"/>
        <v>0</v>
      </c>
      <c r="AA87" s="49">
        <f t="shared" si="33"/>
        <v>0</v>
      </c>
      <c r="AB87" s="49">
        <f t="shared" si="33"/>
        <v>0</v>
      </c>
      <c r="AC87" s="49">
        <f t="shared" si="33"/>
        <v>0</v>
      </c>
      <c r="AD87" s="49">
        <f t="shared" si="33"/>
        <v>0</v>
      </c>
      <c r="AE87" s="49">
        <f t="shared" si="33"/>
        <v>0</v>
      </c>
      <c r="AF87" s="49">
        <f t="shared" si="33"/>
        <v>0</v>
      </c>
      <c r="AG87" s="49">
        <f t="shared" si="33"/>
        <v>0</v>
      </c>
      <c r="AH87" s="49">
        <f t="shared" si="33"/>
        <v>0</v>
      </c>
      <c r="AI87" s="49">
        <f t="shared" si="33"/>
        <v>0</v>
      </c>
      <c r="AJ87" s="49">
        <f t="shared" si="33"/>
        <v>0</v>
      </c>
      <c r="AK87" s="49">
        <f t="shared" si="33"/>
        <v>0</v>
      </c>
      <c r="AL87" s="49">
        <f t="shared" si="33"/>
        <v>0</v>
      </c>
      <c r="AM87" s="49">
        <f t="shared" si="33"/>
        <v>0</v>
      </c>
      <c r="AN87" s="49">
        <f t="shared" si="33"/>
        <v>0</v>
      </c>
      <c r="AO87" s="49">
        <f t="shared" si="33"/>
        <v>0</v>
      </c>
      <c r="AP87" s="49">
        <f t="shared" si="33"/>
        <v>0</v>
      </c>
      <c r="AQ87" s="49">
        <f t="shared" si="33"/>
        <v>0</v>
      </c>
      <c r="AR87" s="49">
        <f t="shared" si="33"/>
        <v>0</v>
      </c>
      <c r="AS87" s="49">
        <f t="shared" si="33"/>
        <v>0</v>
      </c>
      <c r="AT87" s="49">
        <f t="shared" si="33"/>
        <v>0</v>
      </c>
      <c r="AU87" s="49">
        <f t="shared" si="33"/>
        <v>0</v>
      </c>
      <c r="AV87" s="49">
        <f t="shared" si="33"/>
        <v>0</v>
      </c>
      <c r="AW87" s="49">
        <f t="shared" si="33"/>
        <v>0</v>
      </c>
      <c r="AX87" s="49">
        <f t="shared" si="33"/>
        <v>0</v>
      </c>
      <c r="AY87" s="49">
        <f t="shared" si="33"/>
        <v>0</v>
      </c>
      <c r="AZ87" s="49">
        <f t="shared" si="33"/>
        <v>0</v>
      </c>
      <c r="BA87" s="49">
        <f t="shared" si="33"/>
        <v>0</v>
      </c>
      <c r="BB87" s="49">
        <f t="shared" si="33"/>
        <v>0</v>
      </c>
      <c r="BC87" s="49">
        <f t="shared" si="33"/>
        <v>0</v>
      </c>
      <c r="BD87" s="49">
        <f t="shared" si="33"/>
        <v>0</v>
      </c>
      <c r="BE87" s="154" t="s">
        <v>48</v>
      </c>
      <c r="BF87" s="155"/>
    </row>
    <row r="88" spans="1:58" s="3" customFormat="1" ht="23.25" customHeight="1">
      <c r="A88" s="175"/>
      <c r="B88" s="195"/>
      <c r="C88" s="177"/>
      <c r="D88" s="205">
        <f t="shared" si="30"/>
        <v>12124.32</v>
      </c>
      <c r="E88" s="49">
        <f>E93+E98+E103+E108</f>
        <v>0</v>
      </c>
      <c r="F88" s="49">
        <f aca="true" t="shared" si="34" ref="F88:BD88">F93+F98+F103+F108</f>
        <v>0</v>
      </c>
      <c r="G88" s="49">
        <f t="shared" si="34"/>
        <v>0</v>
      </c>
      <c r="H88" s="49">
        <f t="shared" si="34"/>
        <v>0</v>
      </c>
      <c r="I88" s="49">
        <f t="shared" si="34"/>
        <v>0</v>
      </c>
      <c r="J88" s="49">
        <f t="shared" si="34"/>
        <v>0</v>
      </c>
      <c r="K88" s="49">
        <f>K93+K98+K103+K108</f>
        <v>0</v>
      </c>
      <c r="L88" s="49">
        <f>L93+L98+L103+L108</f>
        <v>0</v>
      </c>
      <c r="M88" s="49">
        <f>M93+M98+M103+M108</f>
        <v>0</v>
      </c>
      <c r="N88" s="49">
        <f>N93+N98+N103+N108</f>
        <v>0</v>
      </c>
      <c r="O88" s="49">
        <f>O93+O98+O103+O108</f>
        <v>0</v>
      </c>
      <c r="P88" s="49">
        <f t="shared" si="34"/>
        <v>0</v>
      </c>
      <c r="Q88" s="49">
        <f t="shared" si="34"/>
        <v>0</v>
      </c>
      <c r="R88" s="49">
        <f t="shared" si="34"/>
        <v>0</v>
      </c>
      <c r="S88" s="49">
        <f t="shared" si="34"/>
        <v>0</v>
      </c>
      <c r="T88" s="49">
        <f t="shared" si="34"/>
        <v>0</v>
      </c>
      <c r="U88" s="49">
        <f t="shared" si="34"/>
        <v>0</v>
      </c>
      <c r="V88" s="49">
        <f t="shared" si="34"/>
        <v>0</v>
      </c>
      <c r="W88" s="49">
        <f t="shared" si="34"/>
        <v>0</v>
      </c>
      <c r="X88" s="49">
        <f t="shared" si="34"/>
        <v>0</v>
      </c>
      <c r="Y88" s="49">
        <f t="shared" si="34"/>
        <v>0</v>
      </c>
      <c r="Z88" s="49">
        <f t="shared" si="34"/>
        <v>0</v>
      </c>
      <c r="AA88" s="49">
        <f t="shared" si="34"/>
        <v>0</v>
      </c>
      <c r="AB88" s="49">
        <f t="shared" si="34"/>
        <v>0</v>
      </c>
      <c r="AC88" s="49">
        <f t="shared" si="34"/>
        <v>0</v>
      </c>
      <c r="AD88" s="49">
        <f t="shared" si="34"/>
        <v>0</v>
      </c>
      <c r="AE88" s="49">
        <f t="shared" si="34"/>
        <v>0</v>
      </c>
      <c r="AF88" s="49">
        <f t="shared" si="34"/>
        <v>2023.74</v>
      </c>
      <c r="AG88" s="49">
        <f t="shared" si="34"/>
        <v>1154.82</v>
      </c>
      <c r="AH88" s="49">
        <f t="shared" si="34"/>
        <v>1861.19</v>
      </c>
      <c r="AI88" s="49">
        <f t="shared" si="34"/>
        <v>0</v>
      </c>
      <c r="AJ88" s="49">
        <f t="shared" si="34"/>
        <v>0</v>
      </c>
      <c r="AK88" s="49">
        <f t="shared" si="34"/>
        <v>0</v>
      </c>
      <c r="AL88" s="49">
        <f t="shared" si="34"/>
        <v>0</v>
      </c>
      <c r="AM88" s="49">
        <f t="shared" si="34"/>
        <v>0</v>
      </c>
      <c r="AN88" s="49">
        <f t="shared" si="34"/>
        <v>0</v>
      </c>
      <c r="AO88" s="49">
        <f t="shared" si="34"/>
        <v>0</v>
      </c>
      <c r="AP88" s="49">
        <f t="shared" si="34"/>
        <v>463.53</v>
      </c>
      <c r="AQ88" s="49">
        <f t="shared" si="34"/>
        <v>0</v>
      </c>
      <c r="AR88" s="49">
        <f t="shared" si="34"/>
        <v>0</v>
      </c>
      <c r="AS88" s="49">
        <f t="shared" si="34"/>
        <v>0</v>
      </c>
      <c r="AT88" s="49">
        <f t="shared" si="34"/>
        <v>0</v>
      </c>
      <c r="AU88" s="49">
        <f t="shared" si="34"/>
        <v>0</v>
      </c>
      <c r="AV88" s="49">
        <f t="shared" si="34"/>
        <v>0</v>
      </c>
      <c r="AW88" s="49">
        <f t="shared" si="34"/>
        <v>0</v>
      </c>
      <c r="AX88" s="49">
        <f t="shared" si="34"/>
        <v>1666.67</v>
      </c>
      <c r="AY88" s="49">
        <f t="shared" si="34"/>
        <v>4189.37</v>
      </c>
      <c r="AZ88" s="49">
        <f t="shared" si="34"/>
        <v>0</v>
      </c>
      <c r="BA88" s="49">
        <f t="shared" si="34"/>
        <v>0</v>
      </c>
      <c r="BB88" s="49">
        <f t="shared" si="34"/>
        <v>0</v>
      </c>
      <c r="BC88" s="49">
        <f t="shared" si="34"/>
        <v>765</v>
      </c>
      <c r="BD88" s="49">
        <f t="shared" si="34"/>
        <v>0</v>
      </c>
      <c r="BE88" s="154" t="s">
        <v>127</v>
      </c>
      <c r="BF88" s="155"/>
    </row>
    <row r="89" spans="1:58" s="3" customFormat="1" ht="36" customHeight="1" thickBot="1">
      <c r="A89" s="175"/>
      <c r="B89" s="195"/>
      <c r="C89" s="177"/>
      <c r="D89" s="206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154" t="s">
        <v>50</v>
      </c>
      <c r="BF89" s="155"/>
    </row>
    <row r="90" spans="1:58" s="20" customFormat="1" ht="24" customHeight="1">
      <c r="A90" s="170" t="s">
        <v>136</v>
      </c>
      <c r="B90" s="6" t="s">
        <v>116</v>
      </c>
      <c r="C90" s="207" t="s">
        <v>0</v>
      </c>
      <c r="D90" s="208">
        <f aca="true" t="shared" si="35" ref="D90:D109">SUM(E90:BD90)</f>
        <v>2128.48</v>
      </c>
      <c r="E90" s="90">
        <f>E91+E92+E93+E94</f>
        <v>0</v>
      </c>
      <c r="F90" s="91">
        <f aca="true" t="shared" si="36" ref="F90:AG90">F91+F92+F93+F94</f>
        <v>267.29</v>
      </c>
      <c r="G90" s="91">
        <f t="shared" si="36"/>
        <v>0</v>
      </c>
      <c r="H90" s="91">
        <f t="shared" si="36"/>
        <v>0</v>
      </c>
      <c r="I90" s="91">
        <f t="shared" si="36"/>
        <v>0</v>
      </c>
      <c r="J90" s="91">
        <f t="shared" si="36"/>
        <v>0</v>
      </c>
      <c r="K90" s="91">
        <f>K91+K92+K93+K94</f>
        <v>0</v>
      </c>
      <c r="L90" s="91">
        <f>L91+L92+L93+L94</f>
        <v>0</v>
      </c>
      <c r="M90" s="91">
        <f>M91+M92+M93+M94</f>
        <v>0</v>
      </c>
      <c r="N90" s="91">
        <f>N91+N92+N93+N94</f>
        <v>0</v>
      </c>
      <c r="O90" s="91">
        <f>O91+O92+O93+O94</f>
        <v>0</v>
      </c>
      <c r="P90" s="91">
        <f t="shared" si="36"/>
        <v>0</v>
      </c>
      <c r="Q90" s="91">
        <f t="shared" si="36"/>
        <v>0</v>
      </c>
      <c r="R90" s="91">
        <f t="shared" si="36"/>
        <v>0</v>
      </c>
      <c r="S90" s="91">
        <f t="shared" si="36"/>
        <v>0</v>
      </c>
      <c r="T90" s="91">
        <f t="shared" si="36"/>
        <v>0</v>
      </c>
      <c r="U90" s="92">
        <v>0</v>
      </c>
      <c r="V90" s="92">
        <v>0</v>
      </c>
      <c r="W90" s="91">
        <f t="shared" si="36"/>
        <v>0</v>
      </c>
      <c r="X90" s="91">
        <f t="shared" si="36"/>
        <v>0</v>
      </c>
      <c r="Y90" s="91">
        <f t="shared" si="36"/>
        <v>0</v>
      </c>
      <c r="Z90" s="91">
        <f t="shared" si="36"/>
        <v>0</v>
      </c>
      <c r="AA90" s="91">
        <f t="shared" si="36"/>
        <v>0</v>
      </c>
      <c r="AB90" s="91">
        <f t="shared" si="36"/>
        <v>0</v>
      </c>
      <c r="AC90" s="91">
        <f t="shared" si="36"/>
        <v>0</v>
      </c>
      <c r="AD90" s="91">
        <f t="shared" si="36"/>
        <v>0</v>
      </c>
      <c r="AE90" s="91">
        <f t="shared" si="36"/>
        <v>0</v>
      </c>
      <c r="AF90" s="91">
        <f t="shared" si="36"/>
        <v>0</v>
      </c>
      <c r="AG90" s="91">
        <f t="shared" si="36"/>
        <v>0</v>
      </c>
      <c r="AH90" s="91">
        <f aca="true" t="shared" si="37" ref="AH90:BD90">AH91+AH92+AH93+AH94</f>
        <v>1861.19</v>
      </c>
      <c r="AI90" s="91">
        <f t="shared" si="37"/>
        <v>0</v>
      </c>
      <c r="AJ90" s="91">
        <f t="shared" si="37"/>
        <v>0</v>
      </c>
      <c r="AK90" s="91">
        <f t="shared" si="37"/>
        <v>0</v>
      </c>
      <c r="AL90" s="91">
        <f t="shared" si="37"/>
        <v>0</v>
      </c>
      <c r="AM90" s="91">
        <f t="shared" si="37"/>
        <v>0</v>
      </c>
      <c r="AN90" s="91">
        <f t="shared" si="37"/>
        <v>0</v>
      </c>
      <c r="AO90" s="91">
        <f t="shared" si="37"/>
        <v>0</v>
      </c>
      <c r="AP90" s="91">
        <f t="shared" si="37"/>
        <v>0</v>
      </c>
      <c r="AQ90" s="91">
        <f t="shared" si="37"/>
        <v>0</v>
      </c>
      <c r="AR90" s="91">
        <f t="shared" si="37"/>
        <v>0</v>
      </c>
      <c r="AS90" s="91">
        <f t="shared" si="37"/>
        <v>0</v>
      </c>
      <c r="AT90" s="91">
        <f t="shared" si="37"/>
        <v>0</v>
      </c>
      <c r="AU90" s="91">
        <f t="shared" si="37"/>
        <v>0</v>
      </c>
      <c r="AV90" s="91">
        <f t="shared" si="37"/>
        <v>0</v>
      </c>
      <c r="AW90" s="91">
        <f t="shared" si="37"/>
        <v>0</v>
      </c>
      <c r="AX90" s="91">
        <f t="shared" si="37"/>
        <v>0</v>
      </c>
      <c r="AY90" s="91">
        <f t="shared" si="37"/>
        <v>0</v>
      </c>
      <c r="AZ90" s="91">
        <f t="shared" si="37"/>
        <v>0</v>
      </c>
      <c r="BA90" s="91">
        <f t="shared" si="37"/>
        <v>0</v>
      </c>
      <c r="BB90" s="91">
        <f t="shared" si="37"/>
        <v>0</v>
      </c>
      <c r="BC90" s="91">
        <f t="shared" si="37"/>
        <v>0</v>
      </c>
      <c r="BD90" s="93">
        <f t="shared" si="37"/>
        <v>0</v>
      </c>
      <c r="BE90" s="31"/>
      <c r="BF90" s="26"/>
    </row>
    <row r="91" spans="1:58" ht="24" customHeight="1">
      <c r="A91" s="171"/>
      <c r="B91" s="209" t="s">
        <v>133</v>
      </c>
      <c r="C91" s="54" t="s">
        <v>0</v>
      </c>
      <c r="D91" s="210">
        <f t="shared" si="35"/>
        <v>0</v>
      </c>
      <c r="E91" s="94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0</v>
      </c>
      <c r="U91" s="95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5">
        <v>0</v>
      </c>
      <c r="AG91" s="95">
        <v>0</v>
      </c>
      <c r="AH91" s="95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5">
        <v>0</v>
      </c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5">
        <v>0</v>
      </c>
      <c r="BB91" s="95">
        <v>0</v>
      </c>
      <c r="BC91" s="95">
        <v>0</v>
      </c>
      <c r="BD91" s="96">
        <v>0</v>
      </c>
      <c r="BE91" s="32"/>
      <c r="BF91" s="48"/>
    </row>
    <row r="92" spans="1:58" ht="24" customHeight="1">
      <c r="A92" s="171"/>
      <c r="B92" s="209" t="s">
        <v>132</v>
      </c>
      <c r="C92" s="54" t="s">
        <v>0</v>
      </c>
      <c r="D92" s="210">
        <f t="shared" si="35"/>
        <v>0</v>
      </c>
      <c r="E92" s="94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5">
        <v>0</v>
      </c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5">
        <v>0</v>
      </c>
      <c r="BB92" s="95">
        <v>0</v>
      </c>
      <c r="BC92" s="95">
        <v>0</v>
      </c>
      <c r="BD92" s="96">
        <v>0</v>
      </c>
      <c r="BE92" s="32"/>
      <c r="BF92" s="27"/>
    </row>
    <row r="93" spans="1:58" ht="24" customHeight="1">
      <c r="A93" s="171"/>
      <c r="B93" s="209" t="s">
        <v>131</v>
      </c>
      <c r="C93" s="54" t="s">
        <v>0</v>
      </c>
      <c r="D93" s="210">
        <f t="shared" si="35"/>
        <v>1861.19</v>
      </c>
      <c r="E93" s="94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5">
        <v>1861.19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5">
        <v>0</v>
      </c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5">
        <v>0</v>
      </c>
      <c r="BB93" s="95">
        <v>0</v>
      </c>
      <c r="BC93" s="95">
        <v>0</v>
      </c>
      <c r="BD93" s="96">
        <v>0</v>
      </c>
      <c r="BE93" s="32"/>
      <c r="BF93" s="27"/>
    </row>
    <row r="94" spans="1:58" s="21" customFormat="1" ht="24" customHeight="1" thickBot="1">
      <c r="A94" s="30"/>
      <c r="B94" s="211" t="s">
        <v>130</v>
      </c>
      <c r="C94" s="212" t="s">
        <v>0</v>
      </c>
      <c r="D94" s="213">
        <f t="shared" si="35"/>
        <v>267.29</v>
      </c>
      <c r="E94" s="97">
        <v>0</v>
      </c>
      <c r="F94" s="98">
        <v>267.29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  <c r="U94" s="99">
        <v>0</v>
      </c>
      <c r="V94" s="99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0</v>
      </c>
      <c r="AE94" s="98">
        <v>0</v>
      </c>
      <c r="AF94" s="98">
        <v>0</v>
      </c>
      <c r="AG94" s="99">
        <v>0</v>
      </c>
      <c r="AH94" s="99">
        <v>0</v>
      </c>
      <c r="AI94" s="99">
        <v>0</v>
      </c>
      <c r="AJ94" s="99">
        <v>0</v>
      </c>
      <c r="AK94" s="99">
        <v>0</v>
      </c>
      <c r="AL94" s="99">
        <v>0</v>
      </c>
      <c r="AM94" s="99">
        <v>0</v>
      </c>
      <c r="AN94" s="99">
        <v>0</v>
      </c>
      <c r="AO94" s="99">
        <v>0</v>
      </c>
      <c r="AP94" s="99">
        <v>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99">
        <v>0</v>
      </c>
      <c r="BB94" s="99">
        <v>0</v>
      </c>
      <c r="BC94" s="99">
        <v>0</v>
      </c>
      <c r="BD94" s="100">
        <v>0</v>
      </c>
      <c r="BE94" s="36"/>
      <c r="BF94" s="37"/>
    </row>
    <row r="95" spans="1:58" s="5" customFormat="1" ht="24" customHeight="1">
      <c r="A95" s="172" t="s">
        <v>137</v>
      </c>
      <c r="B95" s="46" t="s">
        <v>119</v>
      </c>
      <c r="C95" s="55" t="s">
        <v>0</v>
      </c>
      <c r="D95" s="214">
        <f t="shared" si="35"/>
        <v>9326.906</v>
      </c>
      <c r="E95" s="77">
        <f>E96+E97+E98+E99</f>
        <v>0</v>
      </c>
      <c r="F95" s="56">
        <f aca="true" t="shared" si="38" ref="F95:BD95">F96+F97+F98+F99</f>
        <v>0</v>
      </c>
      <c r="G95" s="56">
        <f t="shared" si="38"/>
        <v>464.215</v>
      </c>
      <c r="H95" s="56">
        <f t="shared" si="38"/>
        <v>488.015</v>
      </c>
      <c r="I95" s="56">
        <f t="shared" si="38"/>
        <v>236.71</v>
      </c>
      <c r="J95" s="56">
        <f t="shared" si="38"/>
        <v>82.866</v>
      </c>
      <c r="K95" s="56">
        <f>K96+K97+K98+K99</f>
        <v>0</v>
      </c>
      <c r="L95" s="56">
        <f>L96+L97+L98+L99</f>
        <v>0</v>
      </c>
      <c r="M95" s="56">
        <f>M96+M97+M98+M99</f>
        <v>0</v>
      </c>
      <c r="N95" s="56">
        <f>N96+N97+N98+N99</f>
        <v>0</v>
      </c>
      <c r="O95" s="56">
        <f>O96+O97+O98+O99</f>
        <v>0</v>
      </c>
      <c r="P95" s="56">
        <f t="shared" si="38"/>
        <v>0</v>
      </c>
      <c r="Q95" s="56">
        <f t="shared" si="38"/>
        <v>1836.28</v>
      </c>
      <c r="R95" s="56">
        <f t="shared" si="38"/>
        <v>1099.37</v>
      </c>
      <c r="S95" s="56">
        <f t="shared" si="38"/>
        <v>2809.5</v>
      </c>
      <c r="T95" s="56">
        <f t="shared" si="38"/>
        <v>11.37</v>
      </c>
      <c r="U95" s="84">
        <f t="shared" si="38"/>
        <v>0</v>
      </c>
      <c r="V95" s="71">
        <f t="shared" si="38"/>
        <v>0</v>
      </c>
      <c r="W95" s="56">
        <f t="shared" si="38"/>
        <v>0</v>
      </c>
      <c r="X95" s="56">
        <f t="shared" si="38"/>
        <v>0</v>
      </c>
      <c r="Y95" s="56">
        <f t="shared" si="38"/>
        <v>0</v>
      </c>
      <c r="Z95" s="56">
        <f t="shared" si="38"/>
        <v>0</v>
      </c>
      <c r="AA95" s="56">
        <f t="shared" si="38"/>
        <v>0</v>
      </c>
      <c r="AB95" s="56">
        <f t="shared" si="38"/>
        <v>0</v>
      </c>
      <c r="AC95" s="56">
        <f t="shared" si="38"/>
        <v>0</v>
      </c>
      <c r="AD95" s="56">
        <f t="shared" si="38"/>
        <v>0</v>
      </c>
      <c r="AE95" s="56">
        <f t="shared" si="38"/>
        <v>0</v>
      </c>
      <c r="AF95" s="56">
        <f t="shared" si="38"/>
        <v>2023.74</v>
      </c>
      <c r="AG95" s="71">
        <f t="shared" si="38"/>
        <v>0</v>
      </c>
      <c r="AH95" s="71">
        <f t="shared" si="38"/>
        <v>0</v>
      </c>
      <c r="AI95" s="71">
        <f t="shared" si="38"/>
        <v>0</v>
      </c>
      <c r="AJ95" s="71">
        <f t="shared" si="38"/>
        <v>0</v>
      </c>
      <c r="AK95" s="71">
        <f t="shared" si="38"/>
        <v>0</v>
      </c>
      <c r="AL95" s="71">
        <f t="shared" si="38"/>
        <v>0</v>
      </c>
      <c r="AM95" s="71">
        <f t="shared" si="38"/>
        <v>0</v>
      </c>
      <c r="AN95" s="71">
        <f t="shared" si="38"/>
        <v>0</v>
      </c>
      <c r="AO95" s="71">
        <f t="shared" si="38"/>
        <v>0</v>
      </c>
      <c r="AP95" s="71">
        <f t="shared" si="38"/>
        <v>0</v>
      </c>
      <c r="AQ95" s="71">
        <f t="shared" si="38"/>
        <v>0</v>
      </c>
      <c r="AR95" s="71">
        <f t="shared" si="38"/>
        <v>0</v>
      </c>
      <c r="AS95" s="71">
        <f t="shared" si="38"/>
        <v>0</v>
      </c>
      <c r="AT95" s="71">
        <f t="shared" si="38"/>
        <v>0</v>
      </c>
      <c r="AU95" s="71">
        <f t="shared" si="38"/>
        <v>0</v>
      </c>
      <c r="AV95" s="71">
        <f t="shared" si="38"/>
        <v>274.84</v>
      </c>
      <c r="AW95" s="71">
        <f t="shared" si="38"/>
        <v>0</v>
      </c>
      <c r="AX95" s="71">
        <f t="shared" si="38"/>
        <v>0</v>
      </c>
      <c r="AY95" s="71">
        <f t="shared" si="38"/>
        <v>0</v>
      </c>
      <c r="AZ95" s="71">
        <f t="shared" si="38"/>
        <v>0</v>
      </c>
      <c r="BA95" s="71">
        <f t="shared" si="38"/>
        <v>0</v>
      </c>
      <c r="BB95" s="71">
        <f t="shared" si="38"/>
        <v>0</v>
      </c>
      <c r="BC95" s="71">
        <f t="shared" si="38"/>
        <v>0</v>
      </c>
      <c r="BD95" s="72">
        <f t="shared" si="38"/>
        <v>0</v>
      </c>
      <c r="BE95" s="38"/>
      <c r="BF95" s="39"/>
    </row>
    <row r="96" spans="1:58" s="3" customFormat="1" ht="24" customHeight="1">
      <c r="A96" s="172"/>
      <c r="B96" s="215" t="s">
        <v>133</v>
      </c>
      <c r="C96" s="54" t="s">
        <v>0</v>
      </c>
      <c r="D96" s="210">
        <f t="shared" si="35"/>
        <v>4783.63</v>
      </c>
      <c r="E96" s="73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863.39</v>
      </c>
      <c r="R96" s="57">
        <v>1099.37</v>
      </c>
      <c r="S96" s="57">
        <v>2809.5</v>
      </c>
      <c r="T96" s="57">
        <v>11.37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v>0</v>
      </c>
      <c r="AS96" s="57">
        <v>0</v>
      </c>
      <c r="AT96" s="57">
        <v>0</v>
      </c>
      <c r="AU96" s="57">
        <v>0</v>
      </c>
      <c r="AV96" s="57">
        <v>0</v>
      </c>
      <c r="AW96" s="57">
        <v>0</v>
      </c>
      <c r="AX96" s="57">
        <v>0</v>
      </c>
      <c r="AY96" s="57">
        <v>0</v>
      </c>
      <c r="AZ96" s="57">
        <v>0</v>
      </c>
      <c r="BA96" s="57">
        <v>0</v>
      </c>
      <c r="BB96" s="57">
        <v>0</v>
      </c>
      <c r="BC96" s="57">
        <v>0</v>
      </c>
      <c r="BD96" s="74">
        <v>0</v>
      </c>
      <c r="BE96" s="40"/>
      <c r="BF96" s="41"/>
    </row>
    <row r="97" spans="1:58" s="3" customFormat="1" ht="24" customHeight="1">
      <c r="A97" s="172"/>
      <c r="B97" s="215" t="s">
        <v>132</v>
      </c>
      <c r="C97" s="54" t="s">
        <v>0</v>
      </c>
      <c r="D97" s="210">
        <f t="shared" si="35"/>
        <v>1247.73</v>
      </c>
      <c r="E97" s="73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972.89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0</v>
      </c>
      <c r="AU97" s="57">
        <v>0</v>
      </c>
      <c r="AV97" s="57">
        <v>274.84</v>
      </c>
      <c r="AW97" s="57">
        <v>0</v>
      </c>
      <c r="AX97" s="57">
        <v>0</v>
      </c>
      <c r="AY97" s="57">
        <v>0</v>
      </c>
      <c r="AZ97" s="57">
        <v>0</v>
      </c>
      <c r="BA97" s="57">
        <v>0</v>
      </c>
      <c r="BB97" s="57">
        <v>0</v>
      </c>
      <c r="BC97" s="57">
        <v>0</v>
      </c>
      <c r="BD97" s="74">
        <v>0</v>
      </c>
      <c r="BE97" s="40"/>
      <c r="BF97" s="35"/>
    </row>
    <row r="98" spans="1:58" s="3" customFormat="1" ht="24" customHeight="1">
      <c r="A98" s="172"/>
      <c r="B98" s="215" t="s">
        <v>131</v>
      </c>
      <c r="C98" s="54" t="s">
        <v>0</v>
      </c>
      <c r="D98" s="210">
        <f t="shared" si="35"/>
        <v>2023.74</v>
      </c>
      <c r="E98" s="73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2023.74</v>
      </c>
      <c r="AG98" s="57">
        <v>0</v>
      </c>
      <c r="AH98" s="57">
        <v>0</v>
      </c>
      <c r="AI98" s="57">
        <v>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0</v>
      </c>
      <c r="AP98" s="57">
        <v>0</v>
      </c>
      <c r="AQ98" s="57">
        <v>0</v>
      </c>
      <c r="AR98" s="57">
        <v>0</v>
      </c>
      <c r="AS98" s="57">
        <v>0</v>
      </c>
      <c r="AT98" s="57">
        <v>0</v>
      </c>
      <c r="AU98" s="57">
        <v>0</v>
      </c>
      <c r="AV98" s="57">
        <v>0</v>
      </c>
      <c r="AW98" s="57">
        <v>0</v>
      </c>
      <c r="AX98" s="57">
        <v>0</v>
      </c>
      <c r="AY98" s="57">
        <v>0</v>
      </c>
      <c r="AZ98" s="57">
        <v>0</v>
      </c>
      <c r="BA98" s="57">
        <v>0</v>
      </c>
      <c r="BB98" s="57">
        <v>0</v>
      </c>
      <c r="BC98" s="57">
        <v>0</v>
      </c>
      <c r="BD98" s="74">
        <v>0</v>
      </c>
      <c r="BE98" s="40"/>
      <c r="BF98" s="41"/>
    </row>
    <row r="99" spans="1:58" s="3" customFormat="1" ht="26.25" customHeight="1" thickBot="1">
      <c r="A99" s="47"/>
      <c r="B99" s="216" t="s">
        <v>130</v>
      </c>
      <c r="C99" s="217" t="s">
        <v>0</v>
      </c>
      <c r="D99" s="213">
        <f t="shared" si="35"/>
        <v>1271.806</v>
      </c>
      <c r="E99" s="75">
        <v>0</v>
      </c>
      <c r="F99" s="58">
        <v>0</v>
      </c>
      <c r="G99" s="58">
        <v>464.215</v>
      </c>
      <c r="H99" s="58">
        <v>488.015</v>
      </c>
      <c r="I99" s="58">
        <v>236.71</v>
      </c>
      <c r="J99" s="58">
        <v>82.866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76">
        <v>0</v>
      </c>
      <c r="BE99" s="40"/>
      <c r="BF99" s="41"/>
    </row>
    <row r="100" spans="1:58" s="20" customFormat="1" ht="27.75" customHeight="1">
      <c r="A100" s="170" t="s">
        <v>138</v>
      </c>
      <c r="B100" s="6" t="s">
        <v>122</v>
      </c>
      <c r="C100" s="53" t="s">
        <v>0</v>
      </c>
      <c r="D100" s="214">
        <f t="shared" si="35"/>
        <v>5763.02</v>
      </c>
      <c r="E100" s="78">
        <f>E101+E102+E103+E104</f>
        <v>0</v>
      </c>
      <c r="F100" s="59">
        <f aca="true" t="shared" si="39" ref="F100:BD100">F101+F102+F103+F104</f>
        <v>0</v>
      </c>
      <c r="G100" s="59">
        <f t="shared" si="39"/>
        <v>0</v>
      </c>
      <c r="H100" s="59">
        <f t="shared" si="39"/>
        <v>0</v>
      </c>
      <c r="I100" s="59">
        <f t="shared" si="39"/>
        <v>0</v>
      </c>
      <c r="J100" s="59">
        <f t="shared" si="39"/>
        <v>0</v>
      </c>
      <c r="K100" s="59">
        <f>K101+K102+K103+K104</f>
        <v>0</v>
      </c>
      <c r="L100" s="59">
        <f>L101+L102+L103+L104</f>
        <v>0</v>
      </c>
      <c r="M100" s="59">
        <f>M101+M102+M103+M104</f>
        <v>0</v>
      </c>
      <c r="N100" s="59">
        <f>N101+N102+N103+N104</f>
        <v>0</v>
      </c>
      <c r="O100" s="59">
        <f>O101+O102+O103+O104</f>
        <v>0</v>
      </c>
      <c r="P100" s="59">
        <f t="shared" si="39"/>
        <v>0</v>
      </c>
      <c r="Q100" s="59">
        <f t="shared" si="39"/>
        <v>0</v>
      </c>
      <c r="R100" s="59">
        <f t="shared" si="39"/>
        <v>0</v>
      </c>
      <c r="S100" s="59">
        <f t="shared" si="39"/>
        <v>11.34</v>
      </c>
      <c r="T100" s="59">
        <f t="shared" si="39"/>
        <v>0</v>
      </c>
      <c r="U100" s="59">
        <f t="shared" si="39"/>
        <v>0</v>
      </c>
      <c r="V100" s="59">
        <f t="shared" si="39"/>
        <v>0</v>
      </c>
      <c r="W100" s="59">
        <f t="shared" si="39"/>
        <v>0</v>
      </c>
      <c r="X100" s="59">
        <f t="shared" si="39"/>
        <v>0</v>
      </c>
      <c r="Y100" s="59">
        <f t="shared" si="39"/>
        <v>0</v>
      </c>
      <c r="Z100" s="59">
        <f t="shared" si="39"/>
        <v>0</v>
      </c>
      <c r="AA100" s="59">
        <f t="shared" si="39"/>
        <v>0</v>
      </c>
      <c r="AB100" s="59">
        <f t="shared" si="39"/>
        <v>0</v>
      </c>
      <c r="AC100" s="59">
        <f t="shared" si="39"/>
        <v>0</v>
      </c>
      <c r="AD100" s="59">
        <f t="shared" si="39"/>
        <v>0</v>
      </c>
      <c r="AE100" s="59">
        <f t="shared" si="39"/>
        <v>0</v>
      </c>
      <c r="AF100" s="59">
        <f t="shared" si="39"/>
        <v>0</v>
      </c>
      <c r="AG100" s="59">
        <f t="shared" si="39"/>
        <v>3058.1099999999997</v>
      </c>
      <c r="AH100" s="59">
        <f t="shared" si="39"/>
        <v>0</v>
      </c>
      <c r="AI100" s="59">
        <f t="shared" si="39"/>
        <v>0</v>
      </c>
      <c r="AJ100" s="59">
        <f t="shared" si="39"/>
        <v>0</v>
      </c>
      <c r="AK100" s="59">
        <f t="shared" si="39"/>
        <v>0</v>
      </c>
      <c r="AL100" s="59">
        <f t="shared" si="39"/>
        <v>0</v>
      </c>
      <c r="AM100" s="59">
        <f t="shared" si="39"/>
        <v>0</v>
      </c>
      <c r="AN100" s="59">
        <f t="shared" si="39"/>
        <v>0</v>
      </c>
      <c r="AO100" s="59">
        <f t="shared" si="39"/>
        <v>686.65</v>
      </c>
      <c r="AP100" s="59">
        <f t="shared" si="39"/>
        <v>1241.92</v>
      </c>
      <c r="AQ100" s="59">
        <f t="shared" si="39"/>
        <v>0</v>
      </c>
      <c r="AR100" s="59">
        <f t="shared" si="39"/>
        <v>0</v>
      </c>
      <c r="AS100" s="59">
        <f t="shared" si="39"/>
        <v>0</v>
      </c>
      <c r="AT100" s="59">
        <f t="shared" si="39"/>
        <v>0</v>
      </c>
      <c r="AU100" s="59">
        <f t="shared" si="39"/>
        <v>0</v>
      </c>
      <c r="AV100" s="59">
        <f t="shared" si="39"/>
        <v>0</v>
      </c>
      <c r="AW100" s="59">
        <f t="shared" si="39"/>
        <v>0</v>
      </c>
      <c r="AX100" s="59">
        <f t="shared" si="39"/>
        <v>0</v>
      </c>
      <c r="AY100" s="59">
        <f t="shared" si="39"/>
        <v>0</v>
      </c>
      <c r="AZ100" s="59">
        <f t="shared" si="39"/>
        <v>0</v>
      </c>
      <c r="BA100" s="59">
        <f t="shared" si="39"/>
        <v>0</v>
      </c>
      <c r="BB100" s="59">
        <f t="shared" si="39"/>
        <v>0</v>
      </c>
      <c r="BC100" s="59">
        <f t="shared" si="39"/>
        <v>765</v>
      </c>
      <c r="BD100" s="79">
        <f t="shared" si="39"/>
        <v>0</v>
      </c>
      <c r="BE100" s="42"/>
      <c r="BF100" s="43"/>
    </row>
    <row r="101" spans="1:58" s="21" customFormat="1" ht="24" customHeight="1">
      <c r="A101" s="171"/>
      <c r="B101" s="215" t="s">
        <v>133</v>
      </c>
      <c r="C101" s="54" t="s">
        <v>0</v>
      </c>
      <c r="D101" s="210">
        <f t="shared" si="35"/>
        <v>599.0600000000001</v>
      </c>
      <c r="E101" s="8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11.34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>
        <v>0</v>
      </c>
      <c r="AE101" s="60">
        <v>0</v>
      </c>
      <c r="AF101" s="60">
        <v>0</v>
      </c>
      <c r="AG101" s="60">
        <v>587.72</v>
      </c>
      <c r="AH101" s="60">
        <v>0</v>
      </c>
      <c r="AI101" s="60">
        <v>0</v>
      </c>
      <c r="AJ101" s="60">
        <v>0</v>
      </c>
      <c r="AK101" s="60">
        <v>0</v>
      </c>
      <c r="AL101" s="60">
        <v>0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0">
        <v>0</v>
      </c>
      <c r="AS101" s="60">
        <v>0</v>
      </c>
      <c r="AT101" s="60">
        <v>0</v>
      </c>
      <c r="AU101" s="60">
        <v>0</v>
      </c>
      <c r="AV101" s="60">
        <v>0</v>
      </c>
      <c r="AW101" s="60">
        <v>0</v>
      </c>
      <c r="AX101" s="60">
        <v>0</v>
      </c>
      <c r="AY101" s="60">
        <v>0</v>
      </c>
      <c r="AZ101" s="60">
        <v>0</v>
      </c>
      <c r="BA101" s="60">
        <v>0</v>
      </c>
      <c r="BB101" s="60">
        <v>0</v>
      </c>
      <c r="BC101" s="60">
        <v>0</v>
      </c>
      <c r="BD101" s="81">
        <v>0</v>
      </c>
      <c r="BE101" s="36"/>
      <c r="BF101" s="37"/>
    </row>
    <row r="102" spans="1:58" s="21" customFormat="1" ht="23.25" customHeight="1">
      <c r="A102" s="171"/>
      <c r="B102" s="215" t="s">
        <v>132</v>
      </c>
      <c r="C102" s="54" t="s">
        <v>0</v>
      </c>
      <c r="D102" s="210">
        <f t="shared" si="35"/>
        <v>2780.6099999999997</v>
      </c>
      <c r="E102" s="8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>
        <v>0</v>
      </c>
      <c r="AE102" s="60">
        <v>0</v>
      </c>
      <c r="AF102" s="60">
        <v>0</v>
      </c>
      <c r="AG102" s="60">
        <v>1315.57</v>
      </c>
      <c r="AH102" s="60">
        <v>0</v>
      </c>
      <c r="AI102" s="60">
        <v>0</v>
      </c>
      <c r="AJ102" s="60">
        <v>0</v>
      </c>
      <c r="AK102" s="60">
        <v>0</v>
      </c>
      <c r="AL102" s="60">
        <v>0</v>
      </c>
      <c r="AM102" s="60">
        <v>0</v>
      </c>
      <c r="AN102" s="60">
        <v>0</v>
      </c>
      <c r="AO102" s="60">
        <v>686.65</v>
      </c>
      <c r="AP102" s="60">
        <v>778.39</v>
      </c>
      <c r="AQ102" s="60">
        <v>0</v>
      </c>
      <c r="AR102" s="60">
        <v>0</v>
      </c>
      <c r="AS102" s="60">
        <v>0</v>
      </c>
      <c r="AT102" s="60">
        <v>0</v>
      </c>
      <c r="AU102" s="60">
        <v>0</v>
      </c>
      <c r="AV102" s="60">
        <v>0</v>
      </c>
      <c r="AW102" s="60">
        <v>0</v>
      </c>
      <c r="AX102" s="60">
        <v>0</v>
      </c>
      <c r="AY102" s="60">
        <v>0</v>
      </c>
      <c r="AZ102" s="60">
        <v>0</v>
      </c>
      <c r="BA102" s="60">
        <v>0</v>
      </c>
      <c r="BB102" s="60">
        <v>0</v>
      </c>
      <c r="BC102" s="60">
        <v>0</v>
      </c>
      <c r="BD102" s="81">
        <v>0</v>
      </c>
      <c r="BE102" s="36"/>
      <c r="BF102" s="37"/>
    </row>
    <row r="103" spans="1:58" s="21" customFormat="1" ht="24" customHeight="1">
      <c r="A103" s="171"/>
      <c r="B103" s="215" t="s">
        <v>131</v>
      </c>
      <c r="C103" s="54" t="s">
        <v>0</v>
      </c>
      <c r="D103" s="210">
        <f t="shared" si="35"/>
        <v>2383.35</v>
      </c>
      <c r="E103" s="8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0</v>
      </c>
      <c r="S103" s="60">
        <v>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1154.82</v>
      </c>
      <c r="AH103" s="60">
        <v>0</v>
      </c>
      <c r="AI103" s="60">
        <v>0</v>
      </c>
      <c r="AJ103" s="60">
        <v>0</v>
      </c>
      <c r="AK103" s="60">
        <v>0</v>
      </c>
      <c r="AL103" s="60">
        <v>0</v>
      </c>
      <c r="AM103" s="60">
        <v>0</v>
      </c>
      <c r="AN103" s="60">
        <v>0</v>
      </c>
      <c r="AO103" s="60">
        <v>0</v>
      </c>
      <c r="AP103" s="60">
        <v>463.53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765</v>
      </c>
      <c r="BD103" s="81">
        <v>0</v>
      </c>
      <c r="BE103" s="36"/>
      <c r="BF103" s="37"/>
    </row>
    <row r="104" spans="1:58" s="21" customFormat="1" ht="24" customHeight="1" thickBot="1">
      <c r="A104" s="173"/>
      <c r="B104" s="218" t="s">
        <v>142</v>
      </c>
      <c r="C104" s="212" t="s">
        <v>0</v>
      </c>
      <c r="D104" s="213">
        <f t="shared" si="35"/>
        <v>0</v>
      </c>
      <c r="E104" s="82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0</v>
      </c>
      <c r="AU104" s="61">
        <v>0</v>
      </c>
      <c r="AV104" s="61">
        <v>0</v>
      </c>
      <c r="AW104" s="61">
        <v>0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83">
        <v>0</v>
      </c>
      <c r="BE104" s="36"/>
      <c r="BF104" s="37"/>
    </row>
    <row r="105" spans="1:58" s="5" customFormat="1" ht="27" customHeight="1">
      <c r="A105" s="178" t="s">
        <v>139</v>
      </c>
      <c r="B105" s="6" t="s">
        <v>125</v>
      </c>
      <c r="C105" s="53" t="s">
        <v>0</v>
      </c>
      <c r="D105" s="219">
        <f t="shared" si="35"/>
        <v>21022.147999999997</v>
      </c>
      <c r="E105" s="101">
        <f>E106+E107+E108+E109</f>
        <v>0</v>
      </c>
      <c r="F105" s="108">
        <f aca="true" t="shared" si="40" ref="F105:BD105">F106+F107+F108+F109</f>
        <v>0</v>
      </c>
      <c r="G105" s="108">
        <f t="shared" si="40"/>
        <v>0</v>
      </c>
      <c r="H105" s="108">
        <f t="shared" si="40"/>
        <v>0</v>
      </c>
      <c r="I105" s="108">
        <f t="shared" si="40"/>
        <v>0</v>
      </c>
      <c r="J105" s="108">
        <f t="shared" si="40"/>
        <v>0</v>
      </c>
      <c r="K105" s="108">
        <f>K106+K107+K108+K109</f>
        <v>1628.528</v>
      </c>
      <c r="L105" s="108">
        <f>L106+L107+L108+L109</f>
        <v>83.69</v>
      </c>
      <c r="M105" s="108">
        <f>M106+M107+M108+M109</f>
        <v>746.91</v>
      </c>
      <c r="N105" s="108">
        <f>N106+N107+N108+N109</f>
        <v>202.37</v>
      </c>
      <c r="O105" s="108">
        <f>O106+O107+O108+O109</f>
        <v>2416.67</v>
      </c>
      <c r="P105" s="108">
        <f t="shared" si="40"/>
        <v>5721.88</v>
      </c>
      <c r="Q105" s="108">
        <f t="shared" si="40"/>
        <v>0</v>
      </c>
      <c r="R105" s="108">
        <f t="shared" si="40"/>
        <v>0</v>
      </c>
      <c r="S105" s="108">
        <f t="shared" si="40"/>
        <v>0</v>
      </c>
      <c r="T105" s="108">
        <f t="shared" si="40"/>
        <v>4366.06</v>
      </c>
      <c r="U105" s="108">
        <f t="shared" si="40"/>
        <v>0</v>
      </c>
      <c r="V105" s="108">
        <f t="shared" si="40"/>
        <v>0</v>
      </c>
      <c r="W105" s="108">
        <f t="shared" si="40"/>
        <v>0</v>
      </c>
      <c r="X105" s="108">
        <f t="shared" si="40"/>
        <v>0</v>
      </c>
      <c r="Y105" s="108">
        <f t="shared" si="40"/>
        <v>0</v>
      </c>
      <c r="Z105" s="108">
        <f t="shared" si="40"/>
        <v>0</v>
      </c>
      <c r="AA105" s="108">
        <f t="shared" si="40"/>
        <v>0</v>
      </c>
      <c r="AB105" s="108">
        <f t="shared" si="40"/>
        <v>0</v>
      </c>
      <c r="AC105" s="108">
        <f t="shared" si="40"/>
        <v>0</v>
      </c>
      <c r="AD105" s="108">
        <f t="shared" si="40"/>
        <v>0</v>
      </c>
      <c r="AE105" s="108">
        <f t="shared" si="40"/>
        <v>0</v>
      </c>
      <c r="AF105" s="108">
        <f t="shared" si="40"/>
        <v>0</v>
      </c>
      <c r="AG105" s="108">
        <f t="shared" si="40"/>
        <v>0</v>
      </c>
      <c r="AH105" s="108">
        <f t="shared" si="40"/>
        <v>0</v>
      </c>
      <c r="AI105" s="108">
        <f t="shared" si="40"/>
        <v>0</v>
      </c>
      <c r="AJ105" s="108">
        <f t="shared" si="40"/>
        <v>0</v>
      </c>
      <c r="AK105" s="108">
        <f t="shared" si="40"/>
        <v>0</v>
      </c>
      <c r="AL105" s="108">
        <f t="shared" si="40"/>
        <v>0</v>
      </c>
      <c r="AM105" s="108">
        <f t="shared" si="40"/>
        <v>0</v>
      </c>
      <c r="AN105" s="108">
        <f t="shared" si="40"/>
        <v>0</v>
      </c>
      <c r="AO105" s="108">
        <f t="shared" si="40"/>
        <v>0</v>
      </c>
      <c r="AP105" s="108">
        <f t="shared" si="40"/>
        <v>0</v>
      </c>
      <c r="AQ105" s="108">
        <f t="shared" si="40"/>
        <v>0</v>
      </c>
      <c r="AR105" s="108">
        <f t="shared" si="40"/>
        <v>0</v>
      </c>
      <c r="AS105" s="108">
        <f t="shared" si="40"/>
        <v>0</v>
      </c>
      <c r="AT105" s="108">
        <f t="shared" si="40"/>
        <v>0</v>
      </c>
      <c r="AU105" s="108">
        <f t="shared" si="40"/>
        <v>0</v>
      </c>
      <c r="AV105" s="108">
        <f t="shared" si="40"/>
        <v>0</v>
      </c>
      <c r="AW105" s="108">
        <f t="shared" si="40"/>
        <v>0</v>
      </c>
      <c r="AX105" s="108">
        <f t="shared" si="40"/>
        <v>1666.67</v>
      </c>
      <c r="AY105" s="108">
        <f t="shared" si="40"/>
        <v>4189.37</v>
      </c>
      <c r="AZ105" s="108">
        <f t="shared" si="40"/>
        <v>0</v>
      </c>
      <c r="BA105" s="108">
        <f t="shared" si="40"/>
        <v>0</v>
      </c>
      <c r="BB105" s="108">
        <f t="shared" si="40"/>
        <v>0</v>
      </c>
      <c r="BC105" s="108">
        <f t="shared" si="40"/>
        <v>0</v>
      </c>
      <c r="BD105" s="109">
        <f t="shared" si="40"/>
        <v>0</v>
      </c>
      <c r="BE105" s="38"/>
      <c r="BF105" s="39"/>
    </row>
    <row r="106" spans="1:58" s="3" customFormat="1" ht="22.5" customHeight="1">
      <c r="A106" s="179"/>
      <c r="B106" s="215" t="s">
        <v>133</v>
      </c>
      <c r="C106" s="54" t="s">
        <v>0</v>
      </c>
      <c r="D106" s="220">
        <f t="shared" si="35"/>
        <v>4366.06</v>
      </c>
      <c r="E106" s="110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4366.06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11">
        <v>0</v>
      </c>
      <c r="AW106" s="111">
        <v>0</v>
      </c>
      <c r="AX106" s="111">
        <v>0</v>
      </c>
      <c r="AY106" s="111">
        <v>0</v>
      </c>
      <c r="AZ106" s="111">
        <v>0</v>
      </c>
      <c r="BA106" s="111">
        <v>0</v>
      </c>
      <c r="BB106" s="111">
        <v>0</v>
      </c>
      <c r="BC106" s="111">
        <v>0</v>
      </c>
      <c r="BD106" s="112">
        <v>0</v>
      </c>
      <c r="BE106" s="40"/>
      <c r="BF106" s="41"/>
    </row>
    <row r="107" spans="1:58" s="3" customFormat="1" ht="21" customHeight="1">
      <c r="A107" s="179"/>
      <c r="B107" s="215" t="s">
        <v>132</v>
      </c>
      <c r="C107" s="54" t="s">
        <v>0</v>
      </c>
      <c r="D107" s="220">
        <f t="shared" si="35"/>
        <v>0</v>
      </c>
      <c r="E107" s="110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111">
        <v>0</v>
      </c>
      <c r="AW107" s="111">
        <v>0</v>
      </c>
      <c r="AX107" s="111">
        <v>0</v>
      </c>
      <c r="AY107" s="111">
        <v>0</v>
      </c>
      <c r="AZ107" s="111">
        <v>0</v>
      </c>
      <c r="BA107" s="111">
        <v>0</v>
      </c>
      <c r="BB107" s="111">
        <v>0</v>
      </c>
      <c r="BC107" s="111">
        <v>0</v>
      </c>
      <c r="BD107" s="112">
        <v>0</v>
      </c>
      <c r="BE107" s="40"/>
      <c r="BF107" s="41"/>
    </row>
    <row r="108" spans="1:58" s="3" customFormat="1" ht="23.25" customHeight="1">
      <c r="A108" s="179"/>
      <c r="B108" s="215" t="s">
        <v>131</v>
      </c>
      <c r="C108" s="54" t="s">
        <v>0</v>
      </c>
      <c r="D108" s="220">
        <f t="shared" si="35"/>
        <v>5856.04</v>
      </c>
      <c r="E108" s="110">
        <v>0</v>
      </c>
      <c r="F108" s="111">
        <v>0</v>
      </c>
      <c r="G108" s="111">
        <v>0</v>
      </c>
      <c r="H108" s="111">
        <v>0</v>
      </c>
      <c r="I108" s="111">
        <v>0</v>
      </c>
      <c r="J108" s="111">
        <v>0</v>
      </c>
      <c r="K108" s="111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11">
        <v>0</v>
      </c>
      <c r="AW108" s="111">
        <v>0</v>
      </c>
      <c r="AX108" s="111">
        <v>1666.67</v>
      </c>
      <c r="AY108" s="111">
        <v>4189.37</v>
      </c>
      <c r="AZ108" s="111">
        <v>0</v>
      </c>
      <c r="BA108" s="111">
        <v>0</v>
      </c>
      <c r="BB108" s="111">
        <v>0</v>
      </c>
      <c r="BC108" s="111">
        <v>0</v>
      </c>
      <c r="BD108" s="112">
        <v>0</v>
      </c>
      <c r="BE108" s="40"/>
      <c r="BF108" s="41"/>
    </row>
    <row r="109" spans="1:58" s="3" customFormat="1" ht="27.75" customHeight="1" thickBot="1">
      <c r="A109" s="180"/>
      <c r="B109" s="218" t="s">
        <v>130</v>
      </c>
      <c r="C109" s="212" t="s">
        <v>0</v>
      </c>
      <c r="D109" s="221">
        <f t="shared" si="35"/>
        <v>10800.047999999999</v>
      </c>
      <c r="E109" s="113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1628.528</v>
      </c>
      <c r="L109" s="114">
        <v>83.69</v>
      </c>
      <c r="M109" s="114">
        <v>746.91</v>
      </c>
      <c r="N109" s="114">
        <v>202.37</v>
      </c>
      <c r="O109" s="114">
        <v>2416.67</v>
      </c>
      <c r="P109" s="114">
        <v>5721.88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4">
        <v>0</v>
      </c>
      <c r="AW109" s="114">
        <v>0</v>
      </c>
      <c r="AX109" s="114">
        <v>0</v>
      </c>
      <c r="AY109" s="114">
        <v>0</v>
      </c>
      <c r="AZ109" s="114">
        <v>0</v>
      </c>
      <c r="BA109" s="114">
        <v>0</v>
      </c>
      <c r="BB109" s="114">
        <v>0</v>
      </c>
      <c r="BC109" s="114">
        <v>0</v>
      </c>
      <c r="BD109" s="115">
        <v>0</v>
      </c>
      <c r="BE109" s="44"/>
      <c r="BF109" s="45"/>
    </row>
    <row r="110" spans="1:58" s="3" customFormat="1" ht="53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spans="1:58" s="3" customFormat="1" ht="53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</row>
    <row r="112" spans="1:58" s="3" customFormat="1" ht="53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spans="1:58" s="3" customFormat="1" ht="53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spans="1:58" s="3" customFormat="1" ht="53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</row>
    <row r="115" spans="1:58" s="3" customFormat="1" ht="53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spans="1:58" s="3" customFormat="1" ht="53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</row>
    <row r="117" spans="1:58" s="3" customFormat="1" ht="53.2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</row>
    <row r="118" spans="1:58" s="3" customFormat="1" ht="53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</row>
    <row r="119" spans="1:58" s="3" customFormat="1" ht="53.2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</row>
    <row r="120" spans="1:58" s="3" customFormat="1" ht="53.2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</row>
    <row r="121" spans="1:58" s="3" customFormat="1" ht="53.2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spans="1:58" s="3" customFormat="1" ht="53.2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</row>
    <row r="123" spans="1:58" s="3" customFormat="1" ht="53.2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</row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4462" ht="15"/>
    <row r="4463" ht="15"/>
  </sheetData>
  <sheetProtection/>
  <mergeCells count="221">
    <mergeCell ref="H9:H15"/>
    <mergeCell ref="H21:H22"/>
    <mergeCell ref="A105:A109"/>
    <mergeCell ref="BE83:BF83"/>
    <mergeCell ref="BE84:BF84"/>
    <mergeCell ref="BE85:BF85"/>
    <mergeCell ref="BE86:BF86"/>
    <mergeCell ref="BE87:BF87"/>
    <mergeCell ref="BE80:BF80"/>
    <mergeCell ref="BE81:BF81"/>
    <mergeCell ref="BE89:BF89"/>
    <mergeCell ref="A90:A93"/>
    <mergeCell ref="A95:A98"/>
    <mergeCell ref="A100:A104"/>
    <mergeCell ref="BE74:BF74"/>
    <mergeCell ref="BE75:BF75"/>
    <mergeCell ref="BE88:BF88"/>
    <mergeCell ref="A76:A89"/>
    <mergeCell ref="B76:B89"/>
    <mergeCell ref="C76:C89"/>
    <mergeCell ref="BE76:BF76"/>
    <mergeCell ref="BE77:BF77"/>
    <mergeCell ref="BE78:BF78"/>
    <mergeCell ref="BE79:BF79"/>
    <mergeCell ref="A68:A69"/>
    <mergeCell ref="B68:B69"/>
    <mergeCell ref="C68:C69"/>
    <mergeCell ref="BE68:BF68"/>
    <mergeCell ref="BE69:BF69"/>
    <mergeCell ref="D68:D69"/>
    <mergeCell ref="BE82:BF82"/>
    <mergeCell ref="BE70:BF70"/>
    <mergeCell ref="BE71:BF71"/>
    <mergeCell ref="BE72:BF72"/>
    <mergeCell ref="BE73:BF73"/>
    <mergeCell ref="A66:A67"/>
    <mergeCell ref="B66:B67"/>
    <mergeCell ref="C66:C67"/>
    <mergeCell ref="D66:D67"/>
    <mergeCell ref="BE66:BF66"/>
    <mergeCell ref="BE67:BF67"/>
    <mergeCell ref="BE60:BF60"/>
    <mergeCell ref="BE61:BF61"/>
    <mergeCell ref="BE62:BF62"/>
    <mergeCell ref="BE63:BF63"/>
    <mergeCell ref="BE64:BF64"/>
    <mergeCell ref="BE65:BF65"/>
    <mergeCell ref="BE54:BF54"/>
    <mergeCell ref="BE55:BF55"/>
    <mergeCell ref="BE56:BF56"/>
    <mergeCell ref="BE57:BF57"/>
    <mergeCell ref="BE58:BF58"/>
    <mergeCell ref="BE59:BF59"/>
    <mergeCell ref="BE48:BF48"/>
    <mergeCell ref="BE49:BF49"/>
    <mergeCell ref="BE50:BF50"/>
    <mergeCell ref="BE51:BF51"/>
    <mergeCell ref="BE52:BF52"/>
    <mergeCell ref="BE53:BF53"/>
    <mergeCell ref="BE42:BF42"/>
    <mergeCell ref="BE43:BF43"/>
    <mergeCell ref="BE44:BF44"/>
    <mergeCell ref="BE45:BF45"/>
    <mergeCell ref="BE46:BF46"/>
    <mergeCell ref="BE47:BF47"/>
    <mergeCell ref="BE36:BF36"/>
    <mergeCell ref="BE37:BF37"/>
    <mergeCell ref="BE38:BF38"/>
    <mergeCell ref="BE39:BF39"/>
    <mergeCell ref="BE40:BF40"/>
    <mergeCell ref="BE41:BF41"/>
    <mergeCell ref="BE30:BF30"/>
    <mergeCell ref="BE31:BF31"/>
    <mergeCell ref="BE32:BF32"/>
    <mergeCell ref="BE33:BF33"/>
    <mergeCell ref="BE34:BF34"/>
    <mergeCell ref="BE35:BF35"/>
    <mergeCell ref="A23:A36"/>
    <mergeCell ref="B23:B36"/>
    <mergeCell ref="C23:C36"/>
    <mergeCell ref="BE23:BF23"/>
    <mergeCell ref="BE24:BF24"/>
    <mergeCell ref="BE25:BF25"/>
    <mergeCell ref="BE26:BF26"/>
    <mergeCell ref="BE27:BF27"/>
    <mergeCell ref="BE28:BF28"/>
    <mergeCell ref="BE29:BF29"/>
    <mergeCell ref="AC21:AC22"/>
    <mergeCell ref="AD21:AD22"/>
    <mergeCell ref="AE21:AE22"/>
    <mergeCell ref="AA21:AA22"/>
    <mergeCell ref="U21:U22"/>
    <mergeCell ref="BE21:BF21"/>
    <mergeCell ref="BE22:BF22"/>
    <mergeCell ref="AF21:AF22"/>
    <mergeCell ref="AK21:AK22"/>
    <mergeCell ref="AL21:AL22"/>
    <mergeCell ref="BE20:BF20"/>
    <mergeCell ref="A21:A22"/>
    <mergeCell ref="B21:B22"/>
    <mergeCell ref="C21:C22"/>
    <mergeCell ref="D21:D22"/>
    <mergeCell ref="E21:E22"/>
    <mergeCell ref="F21:F22"/>
    <mergeCell ref="Y21:Y22"/>
    <mergeCell ref="Z21:Z22"/>
    <mergeCell ref="AB21:AB22"/>
    <mergeCell ref="BE14:BF14"/>
    <mergeCell ref="BE15:BF15"/>
    <mergeCell ref="BE16:BF16"/>
    <mergeCell ref="BE17:BF17"/>
    <mergeCell ref="BE18:BF18"/>
    <mergeCell ref="BE19:BF19"/>
    <mergeCell ref="AF9:AF15"/>
    <mergeCell ref="AG9:AG15"/>
    <mergeCell ref="AH9:AH15"/>
    <mergeCell ref="AI9:AI15"/>
    <mergeCell ref="AJ9:AJ15"/>
    <mergeCell ref="BE9:BF9"/>
    <mergeCell ref="BE10:BF10"/>
    <mergeCell ref="BE11:BF11"/>
    <mergeCell ref="BE12:BF12"/>
    <mergeCell ref="BE13:BF13"/>
    <mergeCell ref="F9:F15"/>
    <mergeCell ref="Z9:Z15"/>
    <mergeCell ref="AB9:AB15"/>
    <mergeCell ref="AC9:AC15"/>
    <mergeCell ref="AD9:AD15"/>
    <mergeCell ref="AE9:AE15"/>
    <mergeCell ref="AA9:AA15"/>
    <mergeCell ref="Y9:Y15"/>
    <mergeCell ref="K9:K15"/>
    <mergeCell ref="L9:L15"/>
    <mergeCell ref="BE6:BF6"/>
    <mergeCell ref="BE7:BF7"/>
    <mergeCell ref="BE8:BF8"/>
    <mergeCell ref="A9:A15"/>
    <mergeCell ref="B9:B15"/>
    <mergeCell ref="C9:C15"/>
    <mergeCell ref="D9:D15"/>
    <mergeCell ref="E9:E15"/>
    <mergeCell ref="G9:G15"/>
    <mergeCell ref="O9:O15"/>
    <mergeCell ref="A1:BF2"/>
    <mergeCell ref="A3:BD3"/>
    <mergeCell ref="BE3:BF5"/>
    <mergeCell ref="A4:A5"/>
    <mergeCell ref="B4:B5"/>
    <mergeCell ref="C4:C5"/>
    <mergeCell ref="D4:BD4"/>
    <mergeCell ref="R9:R15"/>
    <mergeCell ref="S9:S15"/>
    <mergeCell ref="T9:T15"/>
    <mergeCell ref="J9:J15"/>
    <mergeCell ref="P9:P15"/>
    <mergeCell ref="M9:M15"/>
    <mergeCell ref="N9:N15"/>
    <mergeCell ref="Q9:Q15"/>
    <mergeCell ref="G21:G22"/>
    <mergeCell ref="O21:O22"/>
    <mergeCell ref="K21:K22"/>
    <mergeCell ref="L21:L22"/>
    <mergeCell ref="M21:M22"/>
    <mergeCell ref="N21:N22"/>
    <mergeCell ref="W21:W22"/>
    <mergeCell ref="X21:X22"/>
    <mergeCell ref="U9:U15"/>
    <mergeCell ref="V9:V15"/>
    <mergeCell ref="W9:W15"/>
    <mergeCell ref="X9:X15"/>
    <mergeCell ref="J21:J22"/>
    <mergeCell ref="P21:P22"/>
    <mergeCell ref="Q21:Q22"/>
    <mergeCell ref="I9:I15"/>
    <mergeCell ref="I21:I22"/>
    <mergeCell ref="AK9:AK15"/>
    <mergeCell ref="R21:R22"/>
    <mergeCell ref="S21:S22"/>
    <mergeCell ref="T21:T22"/>
    <mergeCell ref="V21:V22"/>
    <mergeCell ref="AL9:AL15"/>
    <mergeCell ref="AM9:AM15"/>
    <mergeCell ref="AN9:AN15"/>
    <mergeCell ref="AG21:AG22"/>
    <mergeCell ref="AH21:AH22"/>
    <mergeCell ref="AI21:AI22"/>
    <mergeCell ref="AJ21:AJ22"/>
    <mergeCell ref="AU9:AU15"/>
    <mergeCell ref="AM21:AM22"/>
    <mergeCell ref="AN21:AN22"/>
    <mergeCell ref="AY9:AY15"/>
    <mergeCell ref="AZ9:AZ15"/>
    <mergeCell ref="BA9:BA15"/>
    <mergeCell ref="AW9:AW15"/>
    <mergeCell ref="AX9:AX15"/>
    <mergeCell ref="AO21:AO22"/>
    <mergeCell ref="AP21:AP22"/>
    <mergeCell ref="BD9:BD15"/>
    <mergeCell ref="AY21:AY22"/>
    <mergeCell ref="AZ21:AZ22"/>
    <mergeCell ref="BA21:BA22"/>
    <mergeCell ref="BB21:BB22"/>
    <mergeCell ref="BC21:BC22"/>
    <mergeCell ref="BD21:BD22"/>
    <mergeCell ref="BB9:BB15"/>
    <mergeCell ref="AO9:AO15"/>
    <mergeCell ref="AP9:AP15"/>
    <mergeCell ref="AQ9:AQ15"/>
    <mergeCell ref="AR9:AR15"/>
    <mergeCell ref="AS9:AS15"/>
    <mergeCell ref="AT9:AT15"/>
    <mergeCell ref="AV9:AV15"/>
    <mergeCell ref="BC9:BC15"/>
    <mergeCell ref="AW21:AW22"/>
    <mergeCell ref="AX21:AX22"/>
    <mergeCell ref="AQ21:AQ22"/>
    <mergeCell ref="AR21:AR22"/>
    <mergeCell ref="AS21:AS22"/>
    <mergeCell ref="AT21:AT22"/>
    <mergeCell ref="AU21:AU22"/>
    <mergeCell ref="AV21:AV22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2024-01-25T12:46:29Z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