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7795" windowHeight="12075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  <sheet name="Лист1" sheetId="13" r:id="rId13"/>
  </sheets>
  <externalReferences>
    <externalReference r:id="rId16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6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2">P3_PROT_22,P4_PROT_22,P5_PROT_22</definedName>
    <definedName name="PROT_22" localSheetId="6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2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2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2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2">P4_T2.1_Protect,P5_T2.1_Protect,P6_T2.1_Protect,P7_T2.1_Protect</definedName>
    <definedName name="T2.1_Protect" localSheetId="6">P4_T2.1_Protect,P5_T2.1_Protect,P6_T2.1_Protect,P7_T2.1_Protect</definedName>
    <definedName name="T2.1_Protect">P4_T2.1_Protect,P5_T2.1_Protect,P6_T2.1_Protect,P7_T2.1_Protect</definedName>
    <definedName name="T2_1_Protect" localSheetId="2">P4_T2_1_Protect,P5_T2_1_Protect,P6_T2_1_Protect,P7_T2_1_Protect</definedName>
    <definedName name="T2_1_Protect" localSheetId="6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 localSheetId="6">P4_T2_2_Protect,P5_T2_2_Protect,P6_T2_2_Protect,P7_T2_2_Protect</definedName>
    <definedName name="T2_2_Protect">P4_T2_2_Protect,P5_T2_2_Protect,P6_T2_2_Protect,P7_T2_2_Protect</definedName>
    <definedName name="T2_DiapProt" localSheetId="2">P1_T2_DiapProt,P2_T2_DiapProt</definedName>
    <definedName name="T2_DiapProt" localSheetId="6">P1_T2_DiapProt,P2_T2_DiapProt</definedName>
    <definedName name="T2_DiapProt">P1_T2_DiapProt,P2_T2_DiapProt</definedName>
    <definedName name="T2_Protect" localSheetId="2">P4_T2_Protect,P5_T2_Protect,P6_T2_Protect</definedName>
    <definedName name="T2_Protect" localSheetId="6">P4_T2_Protect,P5_T2_Protect,P6_T2_Protect</definedName>
    <definedName name="T2_Protect">P4_T2_Protect,P5_T2_Protect,P6_T2_Protect</definedName>
    <definedName name="T6_Protect" localSheetId="2">P1_T6_Protect,P2_T6_Protect</definedName>
    <definedName name="T6_Protect" localSheetId="6">P1_T6_Protect,P2_T6_Protect</definedName>
    <definedName name="T6_Protect">P1_T6_Protect,P2_T6_Protect</definedName>
    <definedName name="TABLE" localSheetId="4">'3.5'!$A$5:$B$26</definedName>
    <definedName name="TABLE" localSheetId="5">'3.6'!$A$4:$B$24</definedName>
    <definedName name="TABLE" localSheetId="6">'3.7'!#REF!</definedName>
    <definedName name="TABLE" localSheetId="7">'3.8'!$A$2:$B$2</definedName>
    <definedName name="TABLE_2" localSheetId="6">'3.7'!#REF!</definedName>
    <definedName name="version">'[1]Инструкция'!$B$3</definedName>
    <definedName name="year_list">'[1]TEHSHEET'!$D$2:$D$6</definedName>
    <definedName name="_xlnm.Print_Area" localSheetId="4">'3.5'!$A$1:$B$26</definedName>
    <definedName name="_xlnm.Print_Area" localSheetId="6">'3.7'!$A$1:$CS$74</definedName>
    <definedName name="_xlnm.Print_Area" localSheetId="7">'3.8'!$A$1:$F$2</definedName>
  </definedNames>
  <calcPr fullCalcOnLoad="1"/>
</workbook>
</file>

<file path=xl/sharedStrings.xml><?xml version="1.0" encoding="utf-8"?>
<sst xmlns="http://schemas.openxmlformats.org/spreadsheetml/2006/main" count="245" uniqueCount="192">
  <si>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</si>
  <si>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</si>
  <si>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</si>
  <si>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</si>
  <si>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</si>
  <si>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</si>
  <si>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</si>
  <si>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</si>
  <si>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</si>
  <si>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</si>
  <si>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</si>
  <si>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</si>
  <si>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</si>
  <si>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</si>
  <si>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</si>
  <si>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</si>
  <si>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</si>
  <si>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</si>
  <si>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</si>
  <si>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</si>
  <si>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</si>
  <si>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</si>
  <si>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>финансово-хозяйственной деятельности регулируемой организации</t>
  </si>
  <si>
    <t>Форма 3.5. Информация об основных показателях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</si>
  <si>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</si>
  <si>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</si>
  <si>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ж) микробиология</t>
  </si>
  <si>
    <t>е) нефтепродукты</t>
  </si>
  <si>
    <t>д) фосфаты (по P)</t>
  </si>
  <si>
    <t>г) нитрит-анион</t>
  </si>
  <si>
    <t>в) аммоний-ион</t>
  </si>
  <si>
    <t>б) БПК5</t>
  </si>
  <si>
    <t>а) взвешенные вещества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</si>
  <si>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</si>
  <si>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</si>
  <si>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</si>
  <si>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t>организаций и их соответствии установленным требованиям</t>
  </si>
  <si>
    <t>регулируемых товаров и услуг регулируемых</t>
  </si>
  <si>
    <t>Форма 3.6. Информация об основных потребительских характеристиках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</si>
  <si>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</si>
  <si>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</si>
  <si>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</si>
  <si>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>3. Прокладка сетей водоотведения от точки подключения объекта капитального строи-тельства до точки подключения канализа-ционных сетей к централизованной систе-ме водоотведения</t>
  </si>
  <si>
    <t>2. Перекладка (санация) магистральных коллекторов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</si>
  <si>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</si>
  <si>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</si>
  <si>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</si>
  <si>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 xml:space="preserve">Информация об использовании инвестиционных средств за отчетный год </t>
  </si>
  <si>
    <t>Снижение  % износа на 28%</t>
  </si>
  <si>
    <t>Увеличение мощности на 1,25 тыс.м3/сут.</t>
  </si>
  <si>
    <t>Введение новой производ-ственной мощности 2 тыс. м3/сут.</t>
  </si>
  <si>
    <t>Увеличение мощности на 1,8 тыс.м3/сут.</t>
  </si>
  <si>
    <t>Введение новой производ-ственной мощности 3 тыс.м3/сут</t>
  </si>
  <si>
    <t>Увеличение мощности на 17 тыс. м3/сут.</t>
  </si>
  <si>
    <t>Определяется в зависимости от расстояния от точки под-ключения (технологическо-го присоединения) объекта заявителя, в том числе ка-нализационных сетей заяви-теля, до точки подключения к централизованной системе водоотведения в соответст-вии с заключенными дого-ворами на подключение</t>
  </si>
  <si>
    <t>Сокращение  износа на 26%</t>
  </si>
  <si>
    <t>Сокращение эксплуатационных затрат на 2 %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</si>
  <si>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</si>
  <si>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</si>
  <si>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</si>
  <si>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</si>
  <si>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</si>
  <si>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</si>
  <si>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</si>
  <si>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</si>
  <si>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</si>
  <si>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</si>
  <si>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</si>
  <si>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</si>
  <si>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>с 01.01.2013г. - 31.12.2017г.</t>
  </si>
  <si>
    <t xml:space="preserve">Сроки начала и окончания реализации инвестиционной программы </t>
  </si>
  <si>
    <t>Администрация городского округа Домодедово</t>
  </si>
  <si>
    <t xml:space="preserve">Наименование органа местного самоуправления, согласовавшего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</si>
  <si>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</si>
  <si>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</si>
  <si>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Цели инвестиционной программы </t>
  </si>
  <si>
    <t>10.10.2013г.</t>
  </si>
  <si>
    <t xml:space="preserve">Дата утверждения инвестиционной программы 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</si>
  <si>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</si>
  <si>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</si>
  <si>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</si>
  <si>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>амортизационные отчисления</t>
  </si>
  <si>
    <t>заемные средства</t>
  </si>
  <si>
    <t xml:space="preserve">                                                Форма 3.12. Информация о предложении регулируемой</t>
  </si>
  <si>
    <t xml:space="preserve">Предлагаемый метод регулирования                   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</si>
  <si>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</si>
  <si>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</si>
  <si>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Сведения о долгосрочных параметрах регулирования (в
случае если их установление предусмотрено выбранным
методом регулирования)                             
</t>
  </si>
  <si>
    <t xml:space="preserve">Сведения   о   необходимой   валовой   выручке   на
соответствующий период                             
</t>
  </si>
  <si>
    <t xml:space="preserve">Размер    недополученных    доходов    регулируемой
организацией  (при  их  наличии),   исчисленный   в
соответствии с  основами 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</si>
  <si>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определенный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</si>
  <si>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метод индексации </t>
  </si>
  <si>
    <t>плата за протяженность сетей</t>
  </si>
  <si>
    <t>2017</t>
  </si>
  <si>
    <t xml:space="preserve">                                          водоотведения на очередной период регулирования</t>
  </si>
  <si>
    <t xml:space="preserve">                                               организации об установлении тарифов в сфере</t>
  </si>
  <si>
    <t>Наименование показателей</t>
  </si>
  <si>
    <t>базовый уровень операционных расходов</t>
  </si>
  <si>
    <t>Квартал</t>
  </si>
  <si>
    <t xml:space="preserve"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</t>
  </si>
  <si>
    <t>код системы</t>
  </si>
  <si>
    <t>Наименование населенного пункта</t>
  </si>
  <si>
    <t>г. Домодедово</t>
  </si>
  <si>
    <t>д. Павловское</t>
  </si>
  <si>
    <t>д. Судаково</t>
  </si>
  <si>
    <t>мкр. Белые Столбы</t>
  </si>
  <si>
    <t>д. Образцово</t>
  </si>
  <si>
    <t>д. Житнево</t>
  </si>
  <si>
    <t>с. Красный Путь</t>
  </si>
  <si>
    <t>с. Лямцино</t>
  </si>
  <si>
    <t>с. Долматово</t>
  </si>
  <si>
    <t>д. Бехтеево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</si>
  <si>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</si>
  <si>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</si>
  <si>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</si>
  <si>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</si>
  <si>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</si>
  <si>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</si>
  <si>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Семивраги</t>
  </si>
  <si>
    <t>с. Растуново</t>
  </si>
  <si>
    <t>мкр. Барыбино                ул. Агрохимиков                           ул. Парковая</t>
  </si>
  <si>
    <t>мкр. Барыбино                      ул. Южная</t>
  </si>
  <si>
    <t>д. Ильинское</t>
  </si>
  <si>
    <t>с. Вельяминово</t>
  </si>
  <si>
    <t>д. Повадино</t>
  </si>
  <si>
    <t>д. Косино</t>
  </si>
  <si>
    <t>д. Голубино</t>
  </si>
  <si>
    <t>с. Юсупово</t>
  </si>
  <si>
    <t>д. Шишкино</t>
  </si>
  <si>
    <t>ВСЕГО:</t>
  </si>
  <si>
    <t>Кол-во поданных заявок на водоотведение</t>
  </si>
  <si>
    <t>Кол-во новых абонентов на водоотведение</t>
  </si>
  <si>
    <t>Кол-во поданных заявок на водоотведение, по которым отказано в подключении</t>
  </si>
  <si>
    <t>Резерв мощности централизованной системы водоотведения  м3/сут.</t>
  </si>
  <si>
    <t>ГПЗ "Константиново"</t>
  </si>
  <si>
    <t>в/ч Ям</t>
  </si>
  <si>
    <t>ул. Гвардейская (Шахово)</t>
  </si>
  <si>
    <t>мкр. Белые Столбы (Шебанцево)</t>
  </si>
  <si>
    <t>д. Ярлыково</t>
  </si>
  <si>
    <t>Развитие системы  водоотведения, включая очистку сточных вод, городского округа Домодедово</t>
  </si>
  <si>
    <t xml:space="preserve"> 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</si>
  <si>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Автоматизация и диспетчеризация канализационно-насосных станций</t>
    </r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</si>
  <si>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Перекладка (санация) магистральных коллекторов</t>
    </r>
  </si>
  <si>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 Прокладка сетей водоотведения от точки подключения
объекта капитального строительства до точки подключения канализационных сетей к центральной системе водоотведения</t>
    </r>
  </si>
  <si>
    <r>
      <rPr>
        <b/>
        <sz val="11"/>
        <rFont val="Times New Roman"/>
        <family val="1"/>
      </rPr>
      <t>4.</t>
    </r>
    <r>
      <rPr>
        <sz val="11"/>
        <rFont val="Times New Roman"/>
        <family val="1"/>
      </rPr>
      <t xml:space="preserve"> Модернизация технологического оборудования КНС и ОС</t>
    </r>
  </si>
  <si>
    <t>амортизационные отчисления; прибыль, направляемая на капитальные  вложения производства; заемные средства</t>
  </si>
  <si>
    <r>
      <rPr>
        <b/>
        <sz val="11"/>
        <rFont val="Times New Roman"/>
        <family val="1"/>
      </rPr>
      <t xml:space="preserve">5. </t>
    </r>
    <r>
      <rPr>
        <sz val="11"/>
        <rFont val="Times New Roman"/>
        <family val="1"/>
      </rPr>
      <t>Выполнение мероприятий по энергосбережению</t>
    </r>
  </si>
  <si>
    <t>прибыль, направляемая на капитальные  вложения производства; с/с (от нерегулируемых видов деятельности); заемные средства</t>
  </si>
  <si>
    <r>
      <rPr>
        <b/>
        <sz val="11"/>
        <rFont val="Times New Roman"/>
        <family val="1"/>
      </rPr>
      <t xml:space="preserve">6. </t>
    </r>
    <r>
      <rPr>
        <sz val="11"/>
        <rFont val="Times New Roman"/>
        <family val="1"/>
      </rPr>
      <t>Расширение и реконструкция очистных сооружений г. Домодедово, ул. Энергетиков 17 и строительство II пускового комплекса 3 очереди.</t>
    </r>
  </si>
  <si>
    <t>плата за подключение; заемные средства</t>
  </si>
  <si>
    <r>
      <rPr>
        <b/>
        <sz val="11"/>
        <rFont val="Times New Roman"/>
        <family val="1"/>
      </rPr>
      <t xml:space="preserve">7. </t>
    </r>
    <r>
      <rPr>
        <sz val="11"/>
        <rFont val="Times New Roman"/>
        <family val="1"/>
      </rPr>
      <t>Строительство очистных сооружений мкр. Западный, ГПЗ Константиново 3000м3/сут. I и II очередь</t>
    </r>
  </si>
  <si>
    <t>с/с (от нерегулируемых видов деятельности); заемные средства</t>
  </si>
  <si>
    <r>
      <rPr>
        <b/>
        <sz val="11"/>
        <rFont val="Times New Roman"/>
        <family val="1"/>
      </rPr>
      <t xml:space="preserve">8. </t>
    </r>
    <r>
      <rPr>
        <sz val="11"/>
        <rFont val="Times New Roman"/>
        <family val="1"/>
      </rPr>
      <t>Разработка ПСД и реконструкция очистных сооружений с.Растуново (Заря Подмосковья) 4500м3/сут.</t>
    </r>
  </si>
  <si>
    <r>
      <rPr>
        <b/>
        <sz val="11"/>
        <rFont val="Times New Roman"/>
        <family val="1"/>
      </rPr>
      <t xml:space="preserve">9. </t>
    </r>
    <r>
      <rPr>
        <sz val="11"/>
        <rFont val="Times New Roman"/>
        <family val="1"/>
      </rPr>
      <t>Строительство очистных сооружений мкр.Востряково ул.Заборье 2000 м3/сут.</t>
    </r>
  </si>
  <si>
    <t>с/с (от нерегулируемых видов деятельности)</t>
  </si>
  <si>
    <r>
      <rPr>
        <b/>
        <sz val="11"/>
        <rFont val="Times New Roman"/>
        <family val="1"/>
      </rPr>
      <t>10.</t>
    </r>
    <r>
      <rPr>
        <sz val="11"/>
        <rFont val="Times New Roman"/>
        <family val="1"/>
      </rPr>
      <t xml:space="preserve"> Разработка ПСД и реконструкция очистных сооружений с.Житнево 2000 м3/сут.</t>
    </r>
  </si>
  <si>
    <r>
      <rPr>
        <b/>
        <sz val="11"/>
        <rFont val="Times New Roman"/>
        <family val="1"/>
      </rPr>
      <t xml:space="preserve">11. </t>
    </r>
    <r>
      <rPr>
        <sz val="11"/>
        <rFont val="Times New Roman"/>
        <family val="1"/>
      </rPr>
      <t>Разработка ПСД и строительство КНС мкр. Западный, ул. Текстильщиков с переключениями</t>
    </r>
  </si>
  <si>
    <r>
      <rPr>
        <b/>
        <sz val="11"/>
        <rFont val="Times New Roman"/>
        <family val="1"/>
      </rPr>
      <t xml:space="preserve">12. </t>
    </r>
    <r>
      <rPr>
        <sz val="11"/>
        <rFont val="Times New Roman"/>
        <family val="1"/>
      </rPr>
      <t>Приобретение специализированных транспортных средств и специальной техники</t>
    </r>
  </si>
  <si>
    <r>
      <rPr>
        <b/>
        <sz val="11"/>
        <rFont val="Times New Roman"/>
        <family val="1"/>
      </rPr>
      <t xml:space="preserve">13. </t>
    </r>
    <r>
      <rPr>
        <sz val="11"/>
        <rFont val="Times New Roman"/>
        <family val="1"/>
      </rPr>
      <t>Приобретение ПК и  оргтехники</t>
    </r>
  </si>
  <si>
    <r>
      <rPr>
        <b/>
        <sz val="11"/>
        <rFont val="Times New Roman"/>
        <family val="1"/>
      </rPr>
      <t xml:space="preserve">14. </t>
    </r>
    <r>
      <rPr>
        <sz val="11"/>
        <rFont val="Times New Roman"/>
        <family val="1"/>
      </rPr>
      <t>Приобретение лабораторного оборудования</t>
    </r>
  </si>
  <si>
    <t>Итого:</t>
  </si>
  <si>
    <t>1. Автоматизация и диспетчеризация канализационно-насосных станций</t>
  </si>
  <si>
    <t>Увеличение мощности до 37 тыс. м3/сут.</t>
  </si>
  <si>
    <t>4. Модернизация технологического оборудования КНС и ОС</t>
  </si>
  <si>
    <t>Снижение расхода электроэнергии
на 0,01кВт/ч на 1 м3</t>
  </si>
  <si>
    <t>5. Выполнение мероприятий по энергосбережению</t>
  </si>
  <si>
    <t>6. Расширение и реконструкция очистных сооружений г. Домодедово, ул. Энергетиков, д. 17, второй пусковой комплекс</t>
  </si>
  <si>
    <t>7. Строительство очистных сооружений ГПЗ Константиново 3000 м3/сут. I и II очередь</t>
  </si>
  <si>
    <t>8. Разработка ПСД и реконструкция очистных сооружений с.Растуново (Заря Подмосковья) 4500 м3/сут.</t>
  </si>
  <si>
    <t>9. Строительство очистных сооружений  мкр. Востряково ул.Заборье  2000 м3/сут.</t>
  </si>
  <si>
    <t>10. Разработка ПСД и реконструкция очистных сооружений с. Житнево 2000 м3/сут.</t>
  </si>
  <si>
    <t>Введение новой производ-ственной мощности 4,5 тыс. м3/сут</t>
  </si>
  <si>
    <t>11. Разработка ПСД и строительство КНС мкр. Западный, ул. Текстильщиков с переключениями</t>
  </si>
  <si>
    <t>12. Приобретение специализированных транспортных средств и специальной техники.</t>
  </si>
  <si>
    <t>Снижение износа на  45%</t>
  </si>
  <si>
    <t>13. Приобретение ПК и  оргтехники</t>
  </si>
  <si>
    <t>Снижение износа на 40 %.</t>
  </si>
  <si>
    <t>14. Приобретение лабораторного оборудования</t>
  </si>
  <si>
    <r>
      <rPr>
        <b/>
        <sz val="11"/>
        <rFont val="Times New Roman"/>
        <family val="1"/>
      </rPr>
      <t xml:space="preserve">1. </t>
    </r>
    <r>
      <rPr>
        <sz val="11"/>
        <rFont val="Times New Roman"/>
        <family val="1"/>
      </rPr>
      <t>Автоматизация и диспетчеризация канализационно-насосных станций</t>
    </r>
  </si>
  <si>
    <t>1-4</t>
  </si>
  <si>
    <r>
      <rPr>
        <b/>
        <sz val="11"/>
        <rFont val="Times New Roman"/>
        <family val="1"/>
      </rPr>
      <t>7.</t>
    </r>
    <r>
      <rPr>
        <sz val="11"/>
        <rFont val="Times New Roman"/>
        <family val="1"/>
      </rPr>
      <t xml:space="preserve"> Строительство очистных сооружений мкр. Западный, ГПЗ Константиново 3000м3/сут. I и II очередь</t>
    </r>
  </si>
  <si>
    <r>
      <rPr>
        <b/>
        <sz val="11"/>
        <rFont val="Times New Roman"/>
        <family val="1"/>
      </rPr>
      <t xml:space="preserve">10. </t>
    </r>
    <r>
      <rPr>
        <sz val="11"/>
        <rFont val="Times New Roman"/>
        <family val="1"/>
      </rPr>
      <t>Разработка ПСД и реконструкция очистных сооружений с.Житнево 2000 м3/сут.</t>
    </r>
  </si>
  <si>
    <r>
      <rPr>
        <b/>
        <sz val="11"/>
        <rFont val="Times New Roman"/>
        <family val="1"/>
      </rPr>
      <t>11.</t>
    </r>
    <r>
      <rPr>
        <sz val="11"/>
        <rFont val="Times New Roman"/>
        <family val="1"/>
      </rPr>
      <t xml:space="preserve"> Разработка ПСД и строительство КНС мкр. Западный, ул. Текстильщиков с переключениями</t>
    </r>
  </si>
  <si>
    <t>26.09.2017</t>
  </si>
  <si>
    <t>http://www.dom-vodokanal.ru/investicionnye-programmy</t>
  </si>
  <si>
    <t>44573,06 (цена 3,98 руб. объем 11193,86 тыс кВтч)</t>
  </si>
  <si>
    <t>http://www.dom-vodokanal.ru/buhotchetnost</t>
  </si>
  <si>
    <t>с 01.01.2019 по 31.12.2019 гг.</t>
  </si>
  <si>
    <t xml:space="preserve">с 01.01.2019по 30.06.2019,  22,98  руб/м3 без НДС
с 01.07.2019по 31.12.2019 25,89 руб/м3 без НДС
</t>
  </si>
  <si>
    <t>с 01.01.2019 по 31.12.2019 гг.   297832,13 тыс.руб (без НДС)</t>
  </si>
  <si>
    <t xml:space="preserve">Годовой объем отпущенной потребителям </t>
  </si>
  <si>
    <t>11847,5 тыс.м3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</si>
</sst>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т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1"/>
      <color theme="1"/>
      <name val="т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</fonts>
  <fills count="15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84" fontId="13" fillId="0" borderId="0">
      <alignment/>
      <protection/>
    </xf>
    <xf numFmtId="0" fontId="13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5" fillId="2" borderId="1" applyNumberFormat="0" applyAlignment="0">
      <protection/>
    </xf>
    <xf numFmtId="0" fontId="8" fillId="0" borderId="1" applyNumberFormat="0" applyAlignment="0">
      <protection locked="0"/>
    </xf>
    <xf numFmtId="0" fontId="8" fillId="0" borderId="1" applyNumberFormat="0" applyAlignment="0">
      <protection locked="0"/>
    </xf>
    <xf numFmtId="185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8" fillId="3" borderId="1" applyAlignment="0">
      <protection/>
    </xf>
    <xf numFmtId="0" fontId="18" fillId="3" borderId="1" applyNumberFormat="0" applyAlignment="0">
      <protection/>
    </xf>
    <xf numFmtId="0" fontId="19" fillId="0" borderId="0" applyNumberFormat="0" applyFill="0" applyBorder="0" applyAlignment="0" applyProtection="0"/>
    <xf numFmtId="0" fontId="8" fillId="4" borderId="1" applyNumberFormat="0" applyAlignment="0">
      <protection/>
    </xf>
    <xf numFmtId="0" fontId="8" fillId="5" borderId="1" applyNumberFormat="0" applyAlignment="0">
      <protection/>
    </xf>
    <xf numFmtId="0" fontId="8" fillId="5" borderId="1" applyNumberFormat="0" applyAlignment="0"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6" borderId="2" applyNumberFormat="0">
      <alignment horizontal="center" vertical="center"/>
      <protection/>
    </xf>
    <xf numFmtId="49" fontId="23" fillId="7" borderId="3" applyNumberFormat="0">
      <alignment horizontal="center" vertical="center"/>
      <protection/>
    </xf>
    <xf numFmtId="0" fontId="58" fillId="8" borderId="4" applyNumberFormat="0" applyAlignment="0" applyProtection="0"/>
    <xf numFmtId="0" fontId="28" fillId="9" borderId="1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5" applyBorder="0">
      <alignment horizontal="center" vertical="center" wrapText="1"/>
      <protection/>
    </xf>
    <xf numFmtId="4" fontId="7" fillId="10" borderId="6" applyBorder="0">
      <alignment horizontal="right"/>
      <protection/>
    </xf>
    <xf numFmtId="49" fontId="7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6" fillId="11" borderId="0" applyNumberFormat="0" applyBorder="0" applyAlignment="0"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26" fillId="11" borderId="0" applyNumberFormat="0" applyBorder="0" applyAlignment="0">
      <protection/>
    </xf>
    <xf numFmtId="0" fontId="26" fillId="11" borderId="0" applyNumberFormat="0" applyBorder="0" applyAlignment="0"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49" fontId="7" fillId="11" borderId="0" applyBorder="0">
      <alignment vertical="top"/>
      <protection/>
    </xf>
    <xf numFmtId="49" fontId="7" fillId="11" borderId="0" applyBorder="0">
      <alignment vertical="top"/>
      <protection/>
    </xf>
    <xf numFmtId="0" fontId="26" fillId="11" borderId="0" applyNumberFormat="0" applyBorder="0" applyAlignment="0"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7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4" borderId="0" applyBorder="0">
      <alignment horizontal="right"/>
      <protection/>
    </xf>
    <xf numFmtId="4" fontId="7" fillId="4" borderId="0" applyFont="0" applyBorder="0">
      <alignment horizontal="right"/>
      <protection/>
    </xf>
    <xf numFmtId="4" fontId="7" fillId="4" borderId="0" applyBorder="0">
      <alignment horizontal="right"/>
      <protection/>
    </xf>
    <xf numFmtId="4" fontId="7" fillId="4" borderId="8" applyBorder="0">
      <alignment horizontal="right"/>
      <protection/>
    </xf>
  </cellStyleXfs>
  <cellXfs count="219">
    <xf numFmtId="0" fontId="0" fillId="0" borderId="0" xfId="0" applyFont="1" applyAlignment="1">
      <alignment/>
    </xf>
    <xf numFmtId="0" fontId="3" fillId="0" borderId="0" xfId="78" applyFont="1" applyAlignment="1">
      <alignment horizontal="left"/>
      <protection/>
    </xf>
    <xf numFmtId="0" fontId="5" fillId="0" borderId="0" xfId="78" applyFont="1" applyAlignment="1">
      <alignment horizontal="left"/>
      <protection/>
    </xf>
    <xf numFmtId="0" fontId="3" fillId="0" borderId="0" xfId="78" applyFont="1" applyBorder="1" applyAlignment="1">
      <alignment horizontal="left"/>
      <protection/>
    </xf>
    <xf numFmtId="0" fontId="5" fillId="0" borderId="0" xfId="78" applyFont="1" applyBorder="1" applyAlignment="1">
      <alignment horizontal="left"/>
      <protection/>
    </xf>
    <xf numFmtId="0" fontId="3" fillId="0" borderId="0" xfId="78" applyFont="1" applyFill="1" applyBorder="1" applyAlignment="1">
      <alignment horizontal="left"/>
      <protection/>
    </xf>
    <xf numFmtId="0" fontId="3" fillId="0" borderId="0" xfId="78" applyFont="1" applyFill="1" applyAlignment="1">
      <alignment horizontal="left"/>
      <protection/>
    </xf>
    <xf numFmtId="0" fontId="5" fillId="0" borderId="0" xfId="78" applyFont="1" applyFill="1">
      <alignment/>
      <protection/>
    </xf>
    <xf numFmtId="0" fontId="3" fillId="13" borderId="0" xfId="78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63" fillId="0" borderId="0" xfId="0" applyFont="1" applyFill="1" applyAlignment="1">
      <alignment/>
    </xf>
    <xf numFmtId="0" fontId="63" fillId="0" borderId="6" xfId="0" applyFont="1" applyFill="1" applyBorder="1" applyAlignment="1">
      <alignment wrapText="1"/>
    </xf>
    <xf numFmtId="0" fontId="63" fillId="0" borderId="6" xfId="0" applyFont="1" applyFill="1" applyBorder="1" applyAlignment="1">
      <alignment/>
    </xf>
    <xf numFmtId="0" fontId="63" fillId="0" borderId="6" xfId="0" applyFont="1" applyFill="1" applyBorder="1" applyAlignment="1">
      <alignment horizontal="center" wrapText="1"/>
    </xf>
    <xf numFmtId="0" fontId="63" fillId="0" borderId="6" xfId="0" applyFont="1" applyFill="1" applyBorder="1" applyAlignment="1">
      <alignment horizontal="center"/>
    </xf>
    <xf numFmtId="0" fontId="5" fillId="0" borderId="0" xfId="78" applyFont="1" applyFill="1" applyAlignment="1">
      <alignment horizontal="left"/>
      <protection/>
    </xf>
    <xf numFmtId="0" fontId="3" fillId="0" borderId="6" xfId="78" applyFont="1" applyFill="1" applyBorder="1" applyAlignment="1">
      <alignment horizontal="justify" vertical="top" wrapText="1"/>
      <protection/>
    </xf>
    <xf numFmtId="0" fontId="3" fillId="0" borderId="6" xfId="78" applyFont="1" applyFill="1" applyBorder="1" applyAlignment="1">
      <alignment horizontal="center" vertical="top"/>
      <protection/>
    </xf>
    <xf numFmtId="2" fontId="3" fillId="0" borderId="6" xfId="78" applyNumberFormat="1" applyFont="1" applyFill="1" applyBorder="1" applyAlignment="1">
      <alignment horizontal="center" vertical="top"/>
      <protection/>
    </xf>
    <xf numFmtId="0" fontId="3" fillId="0" borderId="0" xfId="78" applyFont="1" applyFill="1">
      <alignment/>
      <protection/>
    </xf>
    <xf numFmtId="0" fontId="3" fillId="0" borderId="6" xfId="78" applyFont="1" applyFill="1" applyBorder="1" applyAlignment="1">
      <alignment horizontal="center" vertical="top" wrapText="1"/>
      <protection/>
    </xf>
    <xf numFmtId="0" fontId="6" fillId="0" borderId="6" xfId="50" applyFill="1" applyBorder="1" applyAlignment="1" applyProtection="1">
      <alignment horizontal="center" vertical="top"/>
      <protection/>
    </xf>
    <xf numFmtId="0" fontId="3" fillId="0" borderId="0" xfId="78" applyFont="1" applyFill="1" applyAlignment="1">
      <alignment horizontal="left" wrapText="1"/>
      <protection/>
    </xf>
    <xf numFmtId="0" fontId="63" fillId="0" borderId="0" xfId="0" applyFont="1" applyAlignment="1">
      <alignment horizontal="center" vertical="center"/>
    </xf>
    <xf numFmtId="0" fontId="3" fillId="0" borderId="0" xfId="78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14" borderId="0" xfId="78" applyFont="1" applyFill="1" applyBorder="1" applyAlignment="1">
      <alignment horizontal="left"/>
      <protection/>
    </xf>
    <xf numFmtId="0" fontId="64" fillId="0" borderId="0" xfId="0" applyFont="1" applyBorder="1" applyAlignment="1">
      <alignment wrapText="1"/>
    </xf>
    <xf numFmtId="4" fontId="3" fillId="0" borderId="0" xfId="78" applyNumberFormat="1" applyFont="1" applyFill="1" applyAlignment="1">
      <alignment horizontal="left"/>
      <protection/>
    </xf>
    <xf numFmtId="1" fontId="3" fillId="0" borderId="6" xfId="78" applyNumberFormat="1" applyFont="1" applyFill="1" applyBorder="1" applyAlignment="1">
      <alignment horizontal="center" vertical="top"/>
      <protection/>
    </xf>
    <xf numFmtId="2" fontId="63" fillId="0" borderId="9" xfId="0" applyNumberFormat="1" applyFont="1" applyBorder="1" applyAlignment="1">
      <alignment horizontal="center" vertical="center"/>
    </xf>
    <xf numFmtId="0" fontId="3" fillId="0" borderId="9" xfId="78" applyFont="1" applyFill="1" applyBorder="1" applyAlignment="1">
      <alignment horizontal="center" vertical="top"/>
      <protection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3" fillId="0" borderId="0" xfId="78" applyFont="1" applyFill="1" applyBorder="1" applyAlignment="1">
      <alignment horizontal="left" wrapText="1"/>
      <protection/>
    </xf>
    <xf numFmtId="0" fontId="3" fillId="0" borderId="10" xfId="78" applyFont="1" applyFill="1" applyBorder="1" applyAlignment="1">
      <alignment horizontal="left"/>
      <protection/>
    </xf>
    <xf numFmtId="0" fontId="0" fillId="0" borderId="10" xfId="0" applyFill="1" applyBorder="1" applyAlignment="1">
      <alignment wrapText="1"/>
    </xf>
    <xf numFmtId="0" fontId="3" fillId="0" borderId="10" xfId="78" applyFont="1" applyFill="1" applyBorder="1" applyAlignment="1">
      <alignment horizontal="left" wrapText="1"/>
      <protection/>
    </xf>
    <xf numFmtId="0" fontId="67" fillId="0" borderId="1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63" fillId="0" borderId="6" xfId="0" applyFont="1" applyFill="1" applyBorder="1" applyAlignment="1">
      <alignment horizontal="justify" wrapText="1"/>
    </xf>
    <xf numFmtId="4" fontId="10" fillId="0" borderId="6" xfId="94" applyNumberFormat="1" applyFont="1" applyFill="1" applyBorder="1" applyAlignment="1" applyProtection="1">
      <alignment horizontal="left" vertical="center" wrapText="1"/>
      <protection/>
    </xf>
    <xf numFmtId="4" fontId="3" fillId="0" borderId="6" xfId="78" applyNumberFormat="1" applyFont="1" applyFill="1" applyBorder="1" applyAlignment="1">
      <alignment horizontal="center" vertical="top"/>
      <protection/>
    </xf>
    <xf numFmtId="4" fontId="63" fillId="0" borderId="0" xfId="0" applyNumberFormat="1" applyFont="1" applyAlignment="1">
      <alignment horizontal="center" vertical="center"/>
    </xf>
    <xf numFmtId="0" fontId="5" fillId="0" borderId="0" xfId="78" applyFont="1" applyFill="1" applyBorder="1">
      <alignment/>
      <protection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 wrapText="1"/>
    </xf>
    <xf numFmtId="177" fontId="30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7" fontId="3" fillId="0" borderId="14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7" fontId="3" fillId="0" borderId="14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77" fontId="3" fillId="0" borderId="23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177" fontId="3" fillId="0" borderId="2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77" fontId="3" fillId="0" borderId="14" xfId="0" applyNumberFormat="1" applyFont="1" applyBorder="1" applyAlignment="1">
      <alignment horizontal="center" vertical="justify"/>
    </xf>
    <xf numFmtId="177" fontId="3" fillId="0" borderId="14" xfId="0" applyNumberFormat="1" applyFont="1" applyFill="1" applyBorder="1" applyAlignment="1">
      <alignment horizontal="center" vertical="justify"/>
    </xf>
    <xf numFmtId="0" fontId="32" fillId="0" borderId="11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177" fontId="32" fillId="0" borderId="14" xfId="0" applyNumberFormat="1" applyFont="1" applyBorder="1" applyAlignment="1">
      <alignment horizontal="center" vertical="top" wrapText="1"/>
    </xf>
    <xf numFmtId="0" fontId="32" fillId="0" borderId="16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/>
    </xf>
    <xf numFmtId="0" fontId="32" fillId="0" borderId="2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177" fontId="30" fillId="0" borderId="14" xfId="0" applyNumberFormat="1" applyFont="1" applyBorder="1" applyAlignment="1">
      <alignment horizontal="center" vertical="top"/>
    </xf>
    <xf numFmtId="0" fontId="30" fillId="0" borderId="21" xfId="0" applyFont="1" applyBorder="1" applyAlignment="1">
      <alignment horizontal="center" vertical="center" wrapText="1"/>
    </xf>
    <xf numFmtId="0" fontId="5" fillId="0" borderId="0" xfId="78" applyFont="1" applyFill="1" applyAlignment="1">
      <alignment horizontal="center"/>
      <protection/>
    </xf>
    <xf numFmtId="0" fontId="5" fillId="0" borderId="0" xfId="78" applyFont="1" applyFill="1" applyAlignment="1">
      <alignment horizontal="center" wrapText="1"/>
      <protection/>
    </xf>
    <xf numFmtId="0" fontId="6" fillId="0" borderId="0" xfId="50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3" fillId="0" borderId="6" xfId="78" applyFont="1" applyBorder="1" applyAlignment="1">
      <alignment horizontal="left" wrapText="1"/>
      <protection/>
    </xf>
    <xf numFmtId="0" fontId="3" fillId="0" borderId="6" xfId="78" applyFont="1" applyBorder="1" applyAlignment="1">
      <alignment horizontal="center"/>
      <protection/>
    </xf>
    <xf numFmtId="0" fontId="5" fillId="0" borderId="0" xfId="78" applyFont="1" applyBorder="1" applyAlignment="1">
      <alignment horizontal="center"/>
      <protection/>
    </xf>
    <xf numFmtId="0" fontId="3" fillId="0" borderId="9" xfId="78" applyFont="1" applyBorder="1" applyAlignment="1">
      <alignment horizontal="left" wrapText="1"/>
      <protection/>
    </xf>
    <xf numFmtId="0" fontId="3" fillId="0" borderId="28" xfId="78" applyFont="1" applyBorder="1" applyAlignment="1">
      <alignment horizontal="left" wrapText="1"/>
      <protection/>
    </xf>
    <xf numFmtId="0" fontId="3" fillId="0" borderId="29" xfId="78" applyFont="1" applyBorder="1" applyAlignment="1">
      <alignment horizontal="left" wrapText="1"/>
      <protection/>
    </xf>
    <xf numFmtId="0" fontId="3" fillId="0" borderId="9" xfId="78" applyFont="1" applyBorder="1" applyAlignment="1">
      <alignment horizontal="justify" wrapText="1"/>
      <protection/>
    </xf>
    <xf numFmtId="0" fontId="3" fillId="0" borderId="28" xfId="78" applyFont="1" applyBorder="1" applyAlignment="1">
      <alignment horizontal="justify" wrapText="1"/>
      <protection/>
    </xf>
    <xf numFmtId="0" fontId="3" fillId="0" borderId="29" xfId="78" applyFont="1" applyBorder="1" applyAlignment="1">
      <alignment horizontal="justify" wrapText="1"/>
      <protection/>
    </xf>
    <xf numFmtId="0" fontId="5" fillId="0" borderId="0" xfId="78" applyFont="1" applyAlignment="1">
      <alignment horizontal="center"/>
      <protection/>
    </xf>
    <xf numFmtId="0" fontId="6" fillId="0" borderId="9" xfId="50" applyBorder="1" applyAlignment="1" applyProtection="1">
      <alignment horizontal="left" wrapText="1"/>
      <protection/>
    </xf>
    <xf numFmtId="0" fontId="3" fillId="0" borderId="9" xfId="78" applyFont="1" applyBorder="1" applyAlignment="1">
      <alignment horizontal="center"/>
      <protection/>
    </xf>
    <xf numFmtId="0" fontId="3" fillId="0" borderId="28" xfId="78" applyFont="1" applyBorder="1" applyAlignment="1">
      <alignment horizontal="center"/>
      <protection/>
    </xf>
    <xf numFmtId="0" fontId="3" fillId="0" borderId="29" xfId="78" applyFont="1" applyBorder="1" applyAlignment="1">
      <alignment horizontal="center"/>
      <protection/>
    </xf>
    <xf numFmtId="49" fontId="6" fillId="0" borderId="9" xfId="50" applyNumberFormat="1" applyBorder="1" applyAlignment="1" applyProtection="1">
      <alignment horizontal="center"/>
      <protection/>
    </xf>
    <xf numFmtId="49" fontId="6" fillId="0" borderId="28" xfId="50" applyNumberFormat="1" applyBorder="1" applyAlignment="1" applyProtection="1">
      <alignment horizontal="center"/>
      <protection/>
    </xf>
    <xf numFmtId="49" fontId="6" fillId="0" borderId="29" xfId="50" applyNumberFormat="1" applyBorder="1" applyAlignment="1" applyProtection="1">
      <alignment horizontal="center"/>
      <protection/>
    </xf>
    <xf numFmtId="0" fontId="5" fillId="14" borderId="0" xfId="78" applyFont="1" applyFill="1" applyBorder="1" applyAlignment="1">
      <alignment horizontal="center"/>
      <protection/>
    </xf>
    <xf numFmtId="0" fontId="3" fillId="0" borderId="30" xfId="0" applyFont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177" fontId="3" fillId="0" borderId="3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/>
    </xf>
    <xf numFmtId="177" fontId="32" fillId="0" borderId="34" xfId="0" applyNumberFormat="1" applyFont="1" applyBorder="1" applyAlignment="1">
      <alignment horizontal="center" vertical="top" wrapText="1"/>
    </xf>
    <xf numFmtId="0" fontId="33" fillId="0" borderId="36" xfId="0" applyFont="1" applyBorder="1" applyAlignment="1">
      <alignment horizontal="center" vertical="top"/>
    </xf>
    <xf numFmtId="0" fontId="5" fillId="0" borderId="0" xfId="7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3" fillId="0" borderId="33" xfId="0" applyFont="1" applyBorder="1" applyAlignment="1">
      <alignment horizontal="center" vertical="top" wrapText="1"/>
    </xf>
    <xf numFmtId="0" fontId="3" fillId="0" borderId="9" xfId="78" applyFont="1" applyBorder="1" applyAlignment="1">
      <alignment horizontal="justify" vertical="center" wrapText="1"/>
      <protection/>
    </xf>
    <xf numFmtId="0" fontId="3" fillId="0" borderId="28" xfId="78" applyFont="1" applyBorder="1" applyAlignment="1">
      <alignment horizontal="justify" vertical="center" wrapText="1"/>
      <protection/>
    </xf>
    <xf numFmtId="0" fontId="3" fillId="0" borderId="29" xfId="78" applyFont="1" applyBorder="1" applyAlignment="1">
      <alignment horizontal="justify" vertical="center" wrapText="1"/>
      <protection/>
    </xf>
    <xf numFmtId="49" fontId="3" fillId="0" borderId="9" xfId="78" applyNumberFormat="1" applyFont="1" applyBorder="1" applyAlignment="1">
      <alignment horizontal="left"/>
      <protection/>
    </xf>
    <xf numFmtId="49" fontId="3" fillId="0" borderId="28" xfId="78" applyNumberFormat="1" applyFont="1" applyBorder="1" applyAlignment="1">
      <alignment horizontal="left"/>
      <protection/>
    </xf>
    <xf numFmtId="49" fontId="3" fillId="0" borderId="29" xfId="78" applyNumberFormat="1" applyFont="1" applyBorder="1" applyAlignment="1">
      <alignment horizontal="left"/>
      <protection/>
    </xf>
    <xf numFmtId="0" fontId="3" fillId="0" borderId="9" xfId="78" applyFont="1" applyBorder="1" applyAlignment="1">
      <alignment horizontal="left" vertical="center" wrapText="1"/>
      <protection/>
    </xf>
    <xf numFmtId="0" fontId="3" fillId="0" borderId="28" xfId="78" applyFont="1" applyBorder="1" applyAlignment="1">
      <alignment horizontal="left" vertical="center" wrapText="1"/>
      <protection/>
    </xf>
    <xf numFmtId="0" fontId="3" fillId="0" borderId="29" xfId="78" applyFont="1" applyBorder="1" applyAlignment="1">
      <alignment horizontal="left" vertical="center" wrapText="1"/>
      <protection/>
    </xf>
    <xf numFmtId="49" fontId="3" fillId="0" borderId="9" xfId="78" applyNumberFormat="1" applyFont="1" applyBorder="1" applyAlignment="1">
      <alignment horizontal="left" vertical="center" wrapText="1"/>
      <protection/>
    </xf>
    <xf numFmtId="49" fontId="3" fillId="0" borderId="28" xfId="78" applyNumberFormat="1" applyFont="1" applyBorder="1" applyAlignment="1">
      <alignment horizontal="left" vertical="center" wrapText="1"/>
      <protection/>
    </xf>
    <xf numFmtId="49" fontId="3" fillId="0" borderId="29" xfId="78" applyNumberFormat="1" applyFont="1" applyBorder="1" applyAlignment="1">
      <alignment horizontal="left" vertical="center" wrapText="1"/>
      <protection/>
    </xf>
    <xf numFmtId="0" fontId="3" fillId="0" borderId="18" xfId="78" applyFont="1" applyBorder="1" applyAlignment="1">
      <alignment horizontal="center" vertical="center"/>
      <protection/>
    </xf>
    <xf numFmtId="0" fontId="3" fillId="0" borderId="38" xfId="78" applyFont="1" applyBorder="1" applyAlignment="1">
      <alignment horizontal="center" vertical="center"/>
      <protection/>
    </xf>
    <xf numFmtId="0" fontId="3" fillId="0" borderId="39" xfId="78" applyFont="1" applyBorder="1" applyAlignment="1">
      <alignment horizontal="center" vertical="center"/>
      <protection/>
    </xf>
    <xf numFmtId="0" fontId="3" fillId="0" borderId="18" xfId="78" applyFont="1" applyBorder="1" applyAlignment="1">
      <alignment horizontal="center" vertical="center" wrapText="1"/>
      <protection/>
    </xf>
    <xf numFmtId="0" fontId="3" fillId="0" borderId="38" xfId="78" applyFont="1" applyBorder="1" applyAlignment="1">
      <alignment horizontal="center" vertical="center" wrapText="1"/>
      <protection/>
    </xf>
    <xf numFmtId="0" fontId="3" fillId="0" borderId="39" xfId="78" applyFont="1" applyBorder="1" applyAlignment="1">
      <alignment horizontal="center" vertical="center" wrapText="1"/>
      <protection/>
    </xf>
    <xf numFmtId="0" fontId="3" fillId="0" borderId="10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40" xfId="78" applyFont="1" applyBorder="1" applyAlignment="1">
      <alignment horizontal="center" vertical="center"/>
      <protection/>
    </xf>
    <xf numFmtId="0" fontId="3" fillId="0" borderId="10" xfId="78" applyFont="1" applyBorder="1" applyAlignment="1">
      <alignment horizontal="left" vertical="center"/>
      <protection/>
    </xf>
    <xf numFmtId="0" fontId="3" fillId="0" borderId="0" xfId="78" applyFont="1" applyBorder="1" applyAlignment="1">
      <alignment horizontal="left" vertical="center"/>
      <protection/>
    </xf>
    <xf numFmtId="49" fontId="3" fillId="0" borderId="41" xfId="78" applyNumberFormat="1" applyFont="1" applyBorder="1" applyAlignment="1">
      <alignment horizontal="center" vertical="center"/>
      <protection/>
    </xf>
    <xf numFmtId="0" fontId="3" fillId="0" borderId="40" xfId="78" applyFont="1" applyBorder="1" applyAlignment="1">
      <alignment horizontal="left" vertical="center"/>
      <protection/>
    </xf>
    <xf numFmtId="0" fontId="3" fillId="0" borderId="10" xfId="78" applyFont="1" applyBorder="1" applyAlignment="1">
      <alignment horizontal="center" vertical="center" wrapText="1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40" xfId="78" applyFont="1" applyBorder="1" applyAlignment="1">
      <alignment horizontal="center" vertical="center" wrapText="1"/>
      <protection/>
    </xf>
    <xf numFmtId="0" fontId="3" fillId="0" borderId="42" xfId="78" applyFont="1" applyBorder="1" applyAlignment="1">
      <alignment horizontal="center" vertical="center"/>
      <protection/>
    </xf>
    <xf numFmtId="0" fontId="3" fillId="0" borderId="41" xfId="78" applyFont="1" applyBorder="1" applyAlignment="1">
      <alignment horizontal="center" vertical="center"/>
      <protection/>
    </xf>
    <xf numFmtId="0" fontId="3" fillId="0" borderId="43" xfId="78" applyFont="1" applyBorder="1" applyAlignment="1">
      <alignment horizontal="center" vertical="center"/>
      <protection/>
    </xf>
    <xf numFmtId="0" fontId="3" fillId="0" borderId="42" xfId="78" applyFont="1" applyBorder="1" applyAlignment="1">
      <alignment horizontal="center" vertical="center" wrapText="1"/>
      <protection/>
    </xf>
    <xf numFmtId="0" fontId="3" fillId="0" borderId="41" xfId="78" applyFont="1" applyBorder="1" applyAlignment="1">
      <alignment horizontal="center" vertical="center" wrapText="1"/>
      <protection/>
    </xf>
    <xf numFmtId="0" fontId="3" fillId="0" borderId="43" xfId="78" applyFont="1" applyBorder="1" applyAlignment="1">
      <alignment horizontal="center" vertical="center" wrapText="1"/>
      <protection/>
    </xf>
    <xf numFmtId="0" fontId="56" fillId="0" borderId="9" xfId="78" applyFont="1" applyBorder="1" applyAlignment="1">
      <alignment horizontal="left" vertical="center" wrapText="1"/>
      <protection/>
    </xf>
    <xf numFmtId="0" fontId="56" fillId="0" borderId="28" xfId="78" applyFont="1" applyBorder="1" applyAlignment="1">
      <alignment horizontal="left" vertical="center" wrapText="1"/>
      <protection/>
    </xf>
    <xf numFmtId="0" fontId="56" fillId="0" borderId="29" xfId="78" applyFont="1" applyBorder="1" applyAlignment="1">
      <alignment horizontal="left" vertical="center" wrapText="1"/>
      <protection/>
    </xf>
    <xf numFmtId="4" fontId="56" fillId="0" borderId="9" xfId="78" applyNumberFormat="1" applyFont="1" applyBorder="1" applyAlignment="1">
      <alignment horizontal="center" vertical="center"/>
      <protection/>
    </xf>
    <xf numFmtId="4" fontId="56" fillId="0" borderId="28" xfId="78" applyNumberFormat="1" applyFont="1" applyBorder="1" applyAlignment="1">
      <alignment horizontal="center" vertical="center"/>
      <protection/>
    </xf>
    <xf numFmtId="4" fontId="56" fillId="0" borderId="29" xfId="78" applyNumberFormat="1" applyFont="1" applyBorder="1" applyAlignment="1">
      <alignment horizontal="center" vertical="center"/>
      <protection/>
    </xf>
    <xf numFmtId="0" fontId="56" fillId="0" borderId="9" xfId="78" applyFont="1" applyBorder="1" applyAlignment="1">
      <alignment horizontal="center" vertical="center" wrapText="1"/>
      <protection/>
    </xf>
    <xf numFmtId="0" fontId="56" fillId="0" borderId="28" xfId="78" applyFont="1" applyBorder="1" applyAlignment="1">
      <alignment horizontal="center" vertical="center" wrapText="1"/>
      <protection/>
    </xf>
    <xf numFmtId="0" fontId="56" fillId="0" borderId="29" xfId="78" applyFont="1" applyBorder="1" applyAlignment="1">
      <alignment horizontal="center" vertical="center" wrapText="1"/>
      <protection/>
    </xf>
    <xf numFmtId="0" fontId="56" fillId="0" borderId="9" xfId="78" applyFont="1" applyBorder="1" applyAlignment="1">
      <alignment horizontal="center" wrapText="1"/>
      <protection/>
    </xf>
    <xf numFmtId="0" fontId="56" fillId="0" borderId="28" xfId="78" applyFont="1" applyBorder="1" applyAlignment="1">
      <alignment horizontal="center" wrapText="1"/>
      <protection/>
    </xf>
    <xf numFmtId="0" fontId="56" fillId="0" borderId="29" xfId="78" applyFont="1" applyBorder="1" applyAlignment="1">
      <alignment horizontal="center" wrapText="1"/>
      <protection/>
    </xf>
    <xf numFmtId="0" fontId="57" fillId="0" borderId="9" xfId="78" applyFont="1" applyBorder="1" applyAlignment="1">
      <alignment horizontal="left" vertical="center" wrapText="1"/>
      <protection/>
    </xf>
    <xf numFmtId="0" fontId="57" fillId="0" borderId="28" xfId="78" applyFont="1" applyBorder="1" applyAlignment="1">
      <alignment horizontal="left" vertical="center" wrapText="1"/>
      <protection/>
    </xf>
    <xf numFmtId="0" fontId="57" fillId="0" borderId="29" xfId="78" applyFont="1" applyBorder="1" applyAlignment="1">
      <alignment horizontal="left" vertical="center" wrapText="1"/>
      <protection/>
    </xf>
    <xf numFmtId="4" fontId="57" fillId="0" borderId="9" xfId="78" applyNumberFormat="1" applyFont="1" applyBorder="1" applyAlignment="1">
      <alignment horizontal="center" vertical="center"/>
      <protection/>
    </xf>
    <xf numFmtId="4" fontId="57" fillId="0" borderId="28" xfId="78" applyNumberFormat="1" applyFont="1" applyBorder="1" applyAlignment="1">
      <alignment horizontal="center" vertical="center"/>
      <protection/>
    </xf>
    <xf numFmtId="4" fontId="57" fillId="0" borderId="29" xfId="78" applyNumberFormat="1" applyFont="1" applyBorder="1" applyAlignment="1">
      <alignment horizontal="center" vertical="center"/>
      <protection/>
    </xf>
    <xf numFmtId="0" fontId="56" fillId="0" borderId="9" xfId="78" applyFont="1" applyBorder="1" applyAlignment="1">
      <alignment horizontal="left" wrapText="1"/>
      <protection/>
    </xf>
    <xf numFmtId="0" fontId="56" fillId="0" borderId="28" xfId="78" applyFont="1" applyBorder="1" applyAlignment="1">
      <alignment horizontal="left" wrapText="1"/>
      <protection/>
    </xf>
    <xf numFmtId="0" fontId="56" fillId="0" borderId="29" xfId="78" applyFont="1" applyBorder="1" applyAlignment="1">
      <alignment horizontal="left" wrapText="1"/>
      <protection/>
    </xf>
    <xf numFmtId="0" fontId="3" fillId="0" borderId="6" xfId="78" applyFont="1" applyBorder="1" applyAlignment="1">
      <alignment horizontal="center" vertical="center" wrapText="1"/>
      <protection/>
    </xf>
    <xf numFmtId="0" fontId="56" fillId="0" borderId="6" xfId="78" applyFont="1" applyBorder="1" applyAlignment="1">
      <alignment horizontal="left" vertical="center" wrapText="1"/>
      <protection/>
    </xf>
    <xf numFmtId="0" fontId="56" fillId="0" borderId="6" xfId="78" applyFont="1" applyBorder="1" applyAlignment="1">
      <alignment horizontal="center" vertical="center"/>
      <protection/>
    </xf>
    <xf numFmtId="177" fontId="56" fillId="0" borderId="6" xfId="78" applyNumberFormat="1" applyFont="1" applyBorder="1" applyAlignment="1">
      <alignment horizontal="center" vertical="center"/>
      <protection/>
    </xf>
    <xf numFmtId="0" fontId="56" fillId="14" borderId="6" xfId="78" applyFont="1" applyFill="1" applyBorder="1" applyAlignment="1">
      <alignment horizontal="center" vertical="center" wrapText="1"/>
      <protection/>
    </xf>
    <xf numFmtId="49" fontId="56" fillId="14" borderId="6" xfId="78" applyNumberFormat="1" applyFont="1" applyFill="1" applyBorder="1" applyAlignment="1">
      <alignment horizontal="center" vertical="center" wrapText="1"/>
      <protection/>
    </xf>
    <xf numFmtId="4" fontId="56" fillId="14" borderId="6" xfId="78" applyNumberFormat="1" applyFont="1" applyFill="1" applyBorder="1" applyAlignment="1">
      <alignment horizontal="center" vertical="center"/>
      <protection/>
    </xf>
    <xf numFmtId="0" fontId="56" fillId="14" borderId="9" xfId="78" applyFont="1" applyFill="1" applyBorder="1" applyAlignment="1">
      <alignment horizontal="center" vertical="center" wrapText="1"/>
      <protection/>
    </xf>
    <xf numFmtId="0" fontId="56" fillId="14" borderId="28" xfId="78" applyFont="1" applyFill="1" applyBorder="1" applyAlignment="1">
      <alignment horizontal="center" vertical="center" wrapText="1"/>
      <protection/>
    </xf>
    <xf numFmtId="0" fontId="56" fillId="14" borderId="29" xfId="78" applyFont="1" applyFill="1" applyBorder="1" applyAlignment="1">
      <alignment horizontal="center" vertical="center" wrapText="1"/>
      <protection/>
    </xf>
    <xf numFmtId="0" fontId="56" fillId="14" borderId="6" xfId="78" applyFont="1" applyFill="1" applyBorder="1" applyAlignment="1">
      <alignment horizontal="left" vertical="center" wrapText="1"/>
      <protection/>
    </xf>
    <xf numFmtId="0" fontId="56" fillId="14" borderId="9" xfId="78" applyFont="1" applyFill="1" applyBorder="1" applyAlignment="1">
      <alignment horizontal="left" vertical="center" wrapText="1"/>
      <protection/>
    </xf>
    <xf numFmtId="0" fontId="56" fillId="14" borderId="28" xfId="78" applyFont="1" applyFill="1" applyBorder="1" applyAlignment="1">
      <alignment horizontal="left" vertical="center" wrapText="1"/>
      <protection/>
    </xf>
    <xf numFmtId="0" fontId="56" fillId="14" borderId="29" xfId="78" applyFont="1" applyFill="1" applyBorder="1" applyAlignment="1">
      <alignment horizontal="left" vertical="center" wrapText="1"/>
      <protection/>
    </xf>
    <xf numFmtId="4" fontId="56" fillId="14" borderId="9" xfId="78" applyNumberFormat="1" applyFont="1" applyFill="1" applyBorder="1" applyAlignment="1">
      <alignment horizontal="center" vertical="center"/>
      <protection/>
    </xf>
    <xf numFmtId="4" fontId="56" fillId="14" borderId="28" xfId="78" applyNumberFormat="1" applyFont="1" applyFill="1" applyBorder="1" applyAlignment="1">
      <alignment horizontal="center" vertical="center"/>
      <protection/>
    </xf>
    <xf numFmtId="4" fontId="56" fillId="14" borderId="29" xfId="78" applyNumberFormat="1" applyFont="1" applyFill="1" applyBorder="1" applyAlignment="1">
      <alignment horizontal="center" vertical="center"/>
      <protection/>
    </xf>
    <xf numFmtId="0" fontId="57" fillId="14" borderId="9" xfId="78" applyFont="1" applyFill="1" applyBorder="1" applyAlignment="1">
      <alignment horizontal="left" vertical="center" wrapText="1"/>
      <protection/>
    </xf>
    <xf numFmtId="0" fontId="57" fillId="14" borderId="28" xfId="78" applyFont="1" applyFill="1" applyBorder="1" applyAlignment="1">
      <alignment horizontal="left" vertical="center" wrapText="1"/>
      <protection/>
    </xf>
    <xf numFmtId="0" fontId="57" fillId="14" borderId="29" xfId="78" applyFont="1" applyFill="1" applyBorder="1" applyAlignment="1">
      <alignment horizontal="left" vertical="center" wrapText="1"/>
      <protection/>
    </xf>
    <xf numFmtId="4" fontId="57" fillId="14" borderId="6" xfId="78" applyNumberFormat="1" applyFont="1" applyFill="1" applyBorder="1" applyAlignment="1">
      <alignment horizontal="center" vertical="center"/>
      <protection/>
    </xf>
  </cellXfs>
  <cellStyles count="9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Обычный_Мониторинг инвестиций" xfId="94"/>
    <cellStyle name="Followed Hyperlink" xfId="95"/>
    <cellStyle name="Примечание" xfId="96"/>
    <cellStyle name="Примечание 2" xfId="97"/>
    <cellStyle name="Percent" xfId="98"/>
    <cellStyle name="Процентный 10" xfId="99"/>
    <cellStyle name="Процентный 2" xfId="100"/>
    <cellStyle name="Стиль 1" xfId="101"/>
    <cellStyle name="Comma" xfId="102"/>
    <cellStyle name="Comma [0]" xfId="103"/>
    <cellStyle name="Формула" xfId="104"/>
    <cellStyle name="Формула 3" xfId="105"/>
    <cellStyle name="Формула_GRES.2007.5" xfId="106"/>
    <cellStyle name="ФормулаВБ_Мониторинг инвестиц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vodokanal.ru/buhotchetnos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vodokanal.ru/investicionnye-programmy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J23:K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0" max="10" width="8.28125" style="0" customWidth="1"/>
    <col min="11" max="11" width="22.00390625" style="0" customWidth="1"/>
  </cols>
  <sheetData>
    <row r="23" ht="15">
      <c r="K23" s="9"/>
    </row>
    <row r="31" spans="10:11" ht="80.25" customHeight="1">
      <c r="J31" s="26"/>
      <c r="K31" s="28"/>
    </row>
    <row r="32" spans="10:11" ht="15">
      <c r="J32" s="26"/>
      <c r="K32" s="26"/>
    </row>
    <row r="33" ht="15">
      <c r="J33" s="25"/>
    </row>
    <row r="34" ht="15">
      <c r="J34" s="25"/>
    </row>
    <row r="35" ht="15">
      <c r="J35" s="25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514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615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9" customWidth="1"/>
    <col min="2" max="2" width="43.421875" style="10" customWidth="1"/>
    <col min="3" max="3" width="54.57421875" style="10" customWidth="1"/>
    <col min="4" max="4" width="12.421875" style="9" customWidth="1"/>
    <col min="5" max="16384" width="9.140625" style="9" customWidth="1"/>
  </cols>
  <sheetData>
    <row r="1" ht="54" customHeight="1">
      <c r="A1" s="9" t="s">
        <v>83</v>
      </c>
    </row>
    <row r="2" ht="15.75">
      <c r="A2" s="9" t="s">
        <v>95</v>
      </c>
    </row>
    <row r="3" ht="15.75">
      <c r="A3" s="9" t="s">
        <v>94</v>
      </c>
    </row>
    <row r="5" spans="2:3" ht="15.75">
      <c r="B5" s="11" t="s">
        <v>84</v>
      </c>
      <c r="C5" s="12" t="s">
        <v>91</v>
      </c>
    </row>
    <row r="6" spans="2:3" ht="52.5" customHeight="1">
      <c r="B6" s="12" t="s">
        <v>85</v>
      </c>
      <c r="C6" s="11" t="s">
        <v>188</v>
      </c>
    </row>
    <row r="7" spans="2:3" ht="15.75">
      <c r="B7" s="12" t="s">
        <v>86</v>
      </c>
      <c r="C7" s="42" t="s">
        <v>187</v>
      </c>
    </row>
    <row r="8" spans="2:3" ht="81.75" customHeight="1">
      <c r="B8" s="11" t="s">
        <v>87</v>
      </c>
      <c r="C8" s="11" t="s">
        <v>97</v>
      </c>
    </row>
    <row r="9" spans="2:4" ht="63">
      <c r="B9" s="11" t="s">
        <v>88</v>
      </c>
      <c r="C9" s="41" t="s">
        <v>189</v>
      </c>
      <c r="D9" s="40"/>
    </row>
    <row r="10" spans="2:4" ht="15.75">
      <c r="B10" s="12" t="s">
        <v>190</v>
      </c>
      <c r="C10" s="14" t="s">
        <v>191</v>
      </c>
      <c r="D10" s="40"/>
    </row>
    <row r="11" spans="2:3" ht="252">
      <c r="B11" s="11" t="s">
        <v>89</v>
      </c>
      <c r="C11" s="13">
        <v>0</v>
      </c>
    </row>
    <row r="12" spans="2:3" ht="283.5">
      <c r="B12" s="11" t="s">
        <v>90</v>
      </c>
      <c r="C12" s="1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72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042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8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D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4.421875" style="6" customWidth="1"/>
    <col min="2" max="2" width="60.421875" style="6" customWidth="1"/>
    <col min="3" max="3" width="22.00390625" style="6" customWidth="1"/>
    <col min="4" max="4" width="14.28125" style="6" customWidth="1"/>
    <col min="5" max="16384" width="9.140625" style="6" customWidth="1"/>
  </cols>
  <sheetData>
    <row r="1" ht="3" customHeight="1"/>
    <row r="2" spans="1:2" s="15" customFormat="1" ht="16.5">
      <c r="A2" s="102" t="s">
        <v>23</v>
      </c>
      <c r="B2" s="102"/>
    </row>
    <row r="3" spans="1:2" s="15" customFormat="1" ht="16.5">
      <c r="A3" s="102" t="s">
        <v>22</v>
      </c>
      <c r="B3" s="102"/>
    </row>
    <row r="4" spans="1:2" ht="15.75">
      <c r="A4" s="19"/>
      <c r="B4" s="19"/>
    </row>
    <row r="5" spans="1:2" ht="31.5">
      <c r="A5" s="16" t="s">
        <v>21</v>
      </c>
      <c r="B5" s="30">
        <v>243634.69</v>
      </c>
    </row>
    <row r="6" spans="1:2" ht="31.5">
      <c r="A6" s="16" t="s">
        <v>20</v>
      </c>
      <c r="B6" s="30">
        <v>278373</v>
      </c>
    </row>
    <row r="7" spans="1:2" ht="31.5">
      <c r="A7" s="16" t="s">
        <v>19</v>
      </c>
      <c r="B7" s="30"/>
    </row>
    <row r="8" spans="1:2" ht="63">
      <c r="A8" s="16" t="s">
        <v>18</v>
      </c>
      <c r="B8" s="20" t="s">
        <v>185</v>
      </c>
    </row>
    <row r="9" spans="1:2" ht="31.5">
      <c r="A9" s="16" t="s">
        <v>17</v>
      </c>
      <c r="B9" s="30">
        <v>799.52</v>
      </c>
    </row>
    <row r="10" spans="1:2" ht="31.5">
      <c r="A10" s="16" t="s">
        <v>16</v>
      </c>
      <c r="B10" s="30">
        <v>142616.72</v>
      </c>
    </row>
    <row r="11" spans="1:2" ht="31.5">
      <c r="A11" s="16" t="s">
        <v>15</v>
      </c>
      <c r="B11" s="30">
        <v>13297.39</v>
      </c>
    </row>
    <row r="12" spans="1:2" ht="31.5">
      <c r="A12" s="16" t="s">
        <v>14</v>
      </c>
      <c r="B12" s="30">
        <v>5777.3</v>
      </c>
    </row>
    <row r="13" spans="1:2" ht="31.5">
      <c r="A13" s="16" t="s">
        <v>13</v>
      </c>
      <c r="B13" s="30">
        <v>3920.1</v>
      </c>
    </row>
    <row r="14" spans="1:2" ht="31.5">
      <c r="A14" s="16" t="s">
        <v>12</v>
      </c>
      <c r="B14" s="30">
        <v>13943.69</v>
      </c>
    </row>
    <row r="15" spans="1:2" ht="31.5">
      <c r="A15" s="16" t="s">
        <v>11</v>
      </c>
      <c r="B15" s="30">
        <v>45383.1</v>
      </c>
    </row>
    <row r="16" spans="1:2" ht="94.5">
      <c r="A16" s="16" t="s">
        <v>10</v>
      </c>
      <c r="B16" s="18">
        <v>0</v>
      </c>
    </row>
    <row r="17" spans="1:2" ht="110.25">
      <c r="A17" s="16" t="s">
        <v>9</v>
      </c>
      <c r="B17" s="17">
        <v>0</v>
      </c>
    </row>
    <row r="18" spans="1:4" ht="126.75" customHeight="1">
      <c r="A18" s="16" t="s">
        <v>8</v>
      </c>
      <c r="B18" s="30">
        <v>8062.12</v>
      </c>
      <c r="D18" s="29"/>
    </row>
    <row r="19" spans="1:2" ht="79.5" customHeight="1">
      <c r="A19" s="16" t="s">
        <v>7</v>
      </c>
      <c r="B19" s="30">
        <v>6356.6</v>
      </c>
    </row>
    <row r="20" spans="1:2" ht="47.25">
      <c r="A20" s="16" t="s">
        <v>6</v>
      </c>
      <c r="B20" s="17">
        <v>2496</v>
      </c>
    </row>
    <row r="21" spans="1:2" ht="31.5" customHeight="1">
      <c r="A21" s="16" t="s">
        <v>5</v>
      </c>
      <c r="B21" s="30">
        <v>-34738.31</v>
      </c>
    </row>
    <row r="22" spans="1:2" ht="78.75">
      <c r="A22" s="16" t="s">
        <v>4</v>
      </c>
      <c r="B22" s="21" t="s">
        <v>186</v>
      </c>
    </row>
    <row r="23" spans="1:2" ht="50.25" customHeight="1">
      <c r="A23" s="16" t="s">
        <v>3</v>
      </c>
      <c r="B23" s="23">
        <v>11972.1</v>
      </c>
    </row>
    <row r="24" spans="1:2" ht="48" customHeight="1">
      <c r="A24" s="16" t="s">
        <v>2</v>
      </c>
      <c r="B24" s="43">
        <v>0</v>
      </c>
    </row>
    <row r="25" spans="1:2" ht="31.5">
      <c r="A25" s="16" t="s">
        <v>1</v>
      </c>
      <c r="B25" s="44">
        <v>11972.1</v>
      </c>
    </row>
    <row r="26" spans="1:3" ht="31.5">
      <c r="A26" s="16" t="s">
        <v>0</v>
      </c>
      <c r="B26" s="32">
        <v>312</v>
      </c>
      <c r="C26" s="39"/>
    </row>
  </sheetData>
  <sheetProtection/>
  <mergeCells count="2">
    <mergeCell ref="A2:B2"/>
    <mergeCell ref="A3:B3"/>
  </mergeCells>
  <hyperlinks>
    <hyperlink ref="B22" r:id="rId1" display="http://www.dom-vodokanal.ru/buhotchetnost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7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P24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48.28125" style="6" customWidth="1"/>
    <col min="2" max="2" width="35.7109375" style="6" customWidth="1"/>
    <col min="3" max="3" width="17.8515625" style="6" customWidth="1"/>
    <col min="4" max="4" width="34.421875" style="6" customWidth="1"/>
    <col min="5" max="5" width="21.421875" style="6" customWidth="1"/>
    <col min="6" max="16384" width="9.140625" style="6" customWidth="1"/>
  </cols>
  <sheetData>
    <row r="1" ht="3" customHeight="1"/>
    <row r="2" spans="1:2" s="15" customFormat="1" ht="16.5" customHeight="1">
      <c r="A2" s="103" t="s">
        <v>38</v>
      </c>
      <c r="B2" s="103"/>
    </row>
    <row r="3" spans="1:2" s="15" customFormat="1" ht="16.5">
      <c r="A3" s="103" t="s">
        <v>37</v>
      </c>
      <c r="B3" s="103"/>
    </row>
    <row r="4" spans="1:2" ht="16.5" customHeight="1">
      <c r="A4" s="103" t="s">
        <v>36</v>
      </c>
      <c r="B4" s="103"/>
    </row>
    <row r="5" spans="1:16" ht="16.5">
      <c r="A5" s="7"/>
      <c r="B5" s="7"/>
      <c r="C5" s="3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60" customHeight="1">
      <c r="A6" s="16" t="s">
        <v>35</v>
      </c>
      <c r="B6" s="31">
        <v>0.9523809523809523</v>
      </c>
      <c r="C6" s="37"/>
      <c r="D6" s="33"/>
      <c r="E6" s="34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47.25">
      <c r="A7" s="16" t="s">
        <v>34</v>
      </c>
      <c r="B7" s="32">
        <v>2631</v>
      </c>
      <c r="C7" s="38"/>
      <c r="D7" s="3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>
      <c r="A8" s="16" t="s">
        <v>32</v>
      </c>
      <c r="B8" s="32">
        <v>258</v>
      </c>
      <c r="C8" s="3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3" ht="15.75">
      <c r="A9" s="16" t="s">
        <v>31</v>
      </c>
      <c r="B9" s="17">
        <v>258</v>
      </c>
      <c r="C9" s="22"/>
    </row>
    <row r="10" spans="1:3" ht="15.75">
      <c r="A10" s="16" t="s">
        <v>30</v>
      </c>
      <c r="B10" s="17">
        <v>258</v>
      </c>
      <c r="C10" s="22"/>
    </row>
    <row r="11" spans="1:3" ht="15.75">
      <c r="A11" s="16" t="s">
        <v>29</v>
      </c>
      <c r="B11" s="17">
        <v>258</v>
      </c>
      <c r="C11" s="22"/>
    </row>
    <row r="12" spans="1:3" ht="15.75">
      <c r="A12" s="16" t="s">
        <v>28</v>
      </c>
      <c r="B12" s="17">
        <v>258</v>
      </c>
      <c r="C12" s="22"/>
    </row>
    <row r="13" spans="1:2" ht="15.75">
      <c r="A13" s="16" t="s">
        <v>27</v>
      </c>
      <c r="B13" s="17">
        <v>258</v>
      </c>
    </row>
    <row r="14" spans="1:2" ht="15.75">
      <c r="A14" s="16" t="s">
        <v>26</v>
      </c>
      <c r="B14" s="17">
        <v>1083</v>
      </c>
    </row>
    <row r="15" spans="1:2" ht="94.5">
      <c r="A15" s="16" t="s">
        <v>33</v>
      </c>
      <c r="B15" s="17">
        <v>297</v>
      </c>
    </row>
    <row r="16" spans="1:2" ht="15.75">
      <c r="A16" s="16" t="s">
        <v>32</v>
      </c>
      <c r="B16" s="17">
        <v>62</v>
      </c>
    </row>
    <row r="17" spans="1:2" ht="15.75">
      <c r="A17" s="16" t="s">
        <v>31</v>
      </c>
      <c r="B17" s="17">
        <v>33</v>
      </c>
    </row>
    <row r="18" spans="1:2" ht="15.75">
      <c r="A18" s="16" t="s">
        <v>30</v>
      </c>
      <c r="B18" s="17">
        <v>37</v>
      </c>
    </row>
    <row r="19" spans="1:2" ht="15.75">
      <c r="A19" s="16" t="s">
        <v>29</v>
      </c>
      <c r="B19" s="17">
        <v>45</v>
      </c>
    </row>
    <row r="20" spans="1:2" ht="15.75">
      <c r="A20" s="16" t="s">
        <v>28</v>
      </c>
      <c r="B20" s="17">
        <v>29</v>
      </c>
    </row>
    <row r="21" spans="1:2" ht="15.75">
      <c r="A21" s="16" t="s">
        <v>27</v>
      </c>
      <c r="B21" s="17">
        <v>14</v>
      </c>
    </row>
    <row r="22" spans="1:2" ht="15.75">
      <c r="A22" s="16" t="s">
        <v>26</v>
      </c>
      <c r="B22" s="17">
        <v>77</v>
      </c>
    </row>
    <row r="23" spans="1:3" ht="47.25">
      <c r="A23" s="16" t="s">
        <v>25</v>
      </c>
      <c r="B23" s="32">
        <v>100</v>
      </c>
      <c r="C23" s="38"/>
    </row>
    <row r="24" spans="1:3" ht="31.5">
      <c r="A24" s="16" t="s">
        <v>24</v>
      </c>
      <c r="B24" s="32">
        <v>30</v>
      </c>
      <c r="C24" s="38"/>
    </row>
  </sheetData>
  <sheetProtection/>
  <mergeCells count="4">
    <mergeCell ref="A2:B2"/>
    <mergeCell ref="A4:B4"/>
    <mergeCell ref="A3:B3"/>
    <mergeCell ref="F6:P6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T74"/>
  <sheetViews>
    <sheetView zoomScalePageLayoutView="0" workbookViewId="0" topLeftCell="A1">
      <selection activeCell="A1" sqref="A1"/>
    </sheetView>
  </sheetViews>
  <sheetFormatPr defaultColWidth="0.85546875" defaultRowHeight="15"/>
  <cols>
    <col min="1" max="20" width="0.85546875" style="3" customWidth="1"/>
    <col min="21" max="21" width="6.8515625" style="3" customWidth="1"/>
    <col min="22" max="22" width="0.85546875" style="3" hidden="1" customWidth="1"/>
    <col min="23" max="72" width="0.85546875" style="3" customWidth="1"/>
    <col min="73" max="73" width="0.5625" style="3" customWidth="1"/>
    <col min="74" max="74" width="0.85546875" style="3" hidden="1" customWidth="1"/>
    <col min="75" max="96" width="0.85546875" style="3" customWidth="1"/>
    <col min="97" max="97" width="3.00390625" style="3" customWidth="1"/>
    <col min="98" max="98" width="14.28125" style="3" customWidth="1"/>
    <col min="99" max="16384" width="0.85546875" style="3" customWidth="1"/>
  </cols>
  <sheetData>
    <row r="1" spans="2:97" s="4" customFormat="1" ht="16.5">
      <c r="B1" s="115" t="s">
        <v>80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2"/>
    </row>
    <row r="2" spans="2:97" s="4" customFormat="1" ht="16.5">
      <c r="B2" s="115" t="s">
        <v>79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2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48" customHeight="1">
      <c r="A4" s="143" t="s">
        <v>78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5"/>
      <c r="BF4" s="109" t="s">
        <v>139</v>
      </c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1"/>
    </row>
    <row r="5" spans="1:97" ht="17.25" customHeight="1">
      <c r="A5" s="112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4"/>
      <c r="BF5" s="146" t="s">
        <v>76</v>
      </c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8"/>
    </row>
    <row r="6" spans="1:97" ht="219.75" customHeight="1">
      <c r="A6" s="143" t="s">
        <v>75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5"/>
      <c r="BF6" s="149" t="s">
        <v>140</v>
      </c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1"/>
    </row>
    <row r="7" spans="1:97" ht="47.25" customHeight="1">
      <c r="A7" s="112" t="s">
        <v>74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4"/>
      <c r="BF7" s="106" t="s">
        <v>73</v>
      </c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</row>
    <row r="8" spans="1:97" ht="31.5" customHeight="1">
      <c r="A8" s="112" t="s">
        <v>72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4"/>
      <c r="BF8" s="106" t="s">
        <v>71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</row>
    <row r="9" spans="1:97" ht="31.5" customHeight="1">
      <c r="A9" s="112" t="s">
        <v>70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4"/>
      <c r="BF9" s="152" t="s">
        <v>69</v>
      </c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4"/>
    </row>
    <row r="11" spans="1:97" s="4" customFormat="1" ht="16.5">
      <c r="A11" s="108" t="s">
        <v>68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</row>
    <row r="12" spans="1:97" s="4" customFormat="1" ht="16.5">
      <c r="A12" s="108" t="s">
        <v>67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155" t="s">
        <v>66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7"/>
      <c r="AR14" s="158" t="s">
        <v>65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60"/>
      <c r="BV14" s="158" t="s">
        <v>64</v>
      </c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60"/>
    </row>
    <row r="15" spans="1:97" ht="15.75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164"/>
      <c r="AS15" s="165"/>
      <c r="AT15" s="165"/>
      <c r="AU15" s="165"/>
      <c r="AV15" s="165" t="s">
        <v>63</v>
      </c>
      <c r="AW15" s="165"/>
      <c r="AX15" s="165"/>
      <c r="AY15" s="165"/>
      <c r="AZ15" s="166" t="s">
        <v>93</v>
      </c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5" t="s">
        <v>62</v>
      </c>
      <c r="BM15" s="165"/>
      <c r="BN15" s="165"/>
      <c r="BO15" s="165"/>
      <c r="BP15" s="165"/>
      <c r="BQ15" s="165"/>
      <c r="BR15" s="165"/>
      <c r="BS15" s="165"/>
      <c r="BT15" s="165"/>
      <c r="BU15" s="167"/>
      <c r="BV15" s="168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70"/>
    </row>
    <row r="16" spans="1:97" ht="15.75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3"/>
      <c r="AR16" s="171" t="s">
        <v>61</v>
      </c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3"/>
      <c r="BV16" s="174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6"/>
    </row>
    <row r="17" spans="1:97" ht="39" customHeight="1">
      <c r="A17" s="177" t="s">
        <v>141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9"/>
      <c r="AR17" s="180">
        <v>7998.68</v>
      </c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2"/>
      <c r="BV17" s="183" t="s">
        <v>81</v>
      </c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5"/>
    </row>
    <row r="18" spans="1:97" ht="27.75" customHeight="1">
      <c r="A18" s="177" t="s">
        <v>142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9"/>
      <c r="AR18" s="180">
        <v>1994.25</v>
      </c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2"/>
      <c r="BV18" s="183" t="s">
        <v>81</v>
      </c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5"/>
    </row>
    <row r="19" spans="1:97" ht="73.5" customHeight="1">
      <c r="A19" s="177" t="s">
        <v>143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9"/>
      <c r="AR19" s="180">
        <v>0</v>
      </c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2"/>
      <c r="BV19" s="183" t="s">
        <v>92</v>
      </c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5"/>
    </row>
    <row r="20" spans="1:97" ht="84" customHeight="1">
      <c r="A20" s="177" t="s">
        <v>144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9"/>
      <c r="AR20" s="180">
        <v>6257.15</v>
      </c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2"/>
      <c r="BV20" s="183" t="s">
        <v>145</v>
      </c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5"/>
    </row>
    <row r="21" spans="1:97" ht="84" customHeight="1">
      <c r="A21" s="177" t="s">
        <v>146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9"/>
      <c r="AR21" s="180">
        <v>5263.76</v>
      </c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2"/>
      <c r="BV21" s="186" t="s">
        <v>147</v>
      </c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8"/>
    </row>
    <row r="22" spans="1:97" ht="58.5" customHeight="1">
      <c r="A22" s="177" t="s">
        <v>148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9"/>
      <c r="AR22" s="180">
        <v>5861.02</v>
      </c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2"/>
      <c r="BV22" s="183" t="s">
        <v>149</v>
      </c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5"/>
    </row>
    <row r="23" spans="1:97" ht="43.5" customHeight="1">
      <c r="A23" s="177" t="s">
        <v>150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9"/>
      <c r="AR23" s="180">
        <v>25155.85</v>
      </c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2"/>
      <c r="BV23" s="183" t="s">
        <v>151</v>
      </c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5"/>
    </row>
    <row r="24" spans="1:97" ht="46.5" customHeight="1">
      <c r="A24" s="177" t="s">
        <v>152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9"/>
      <c r="AR24" s="180">
        <v>30720.34</v>
      </c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2"/>
      <c r="BV24" s="183" t="s">
        <v>149</v>
      </c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5"/>
    </row>
    <row r="25" spans="1:97" ht="33" customHeight="1">
      <c r="A25" s="177" t="s">
        <v>153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9"/>
      <c r="AR25" s="180">
        <v>1247.65</v>
      </c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2"/>
      <c r="BV25" s="183" t="s">
        <v>154</v>
      </c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5"/>
    </row>
    <row r="26" spans="1:97" ht="27.75" customHeight="1">
      <c r="A26" s="177" t="s">
        <v>155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9"/>
      <c r="AR26" s="180">
        <v>0</v>
      </c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2"/>
      <c r="BV26" s="183" t="s">
        <v>82</v>
      </c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5"/>
    </row>
    <row r="27" spans="1:97" ht="44.25" customHeight="1">
      <c r="A27" s="177" t="s">
        <v>156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9"/>
      <c r="AR27" s="180">
        <v>732</v>
      </c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2"/>
      <c r="BV27" s="183" t="s">
        <v>154</v>
      </c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5"/>
    </row>
    <row r="28" spans="1:97" ht="27.75" customHeight="1">
      <c r="A28" s="177" t="s">
        <v>157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9"/>
      <c r="AR28" s="180">
        <v>11198.73</v>
      </c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2"/>
      <c r="BV28" s="183" t="s">
        <v>82</v>
      </c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5"/>
    </row>
    <row r="29" spans="1:97" ht="27.75" customHeight="1">
      <c r="A29" s="177" t="s">
        <v>158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9"/>
      <c r="AR29" s="180">
        <v>1695</v>
      </c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2"/>
      <c r="BV29" s="183" t="s">
        <v>154</v>
      </c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5"/>
    </row>
    <row r="30" spans="1:97" ht="27.75" customHeight="1">
      <c r="A30" s="177" t="s">
        <v>159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9"/>
      <c r="AR30" s="180">
        <v>600</v>
      </c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2"/>
      <c r="BV30" s="183" t="s">
        <v>154</v>
      </c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5"/>
    </row>
    <row r="31" spans="1:97" ht="27.75" customHeight="1">
      <c r="A31" s="189" t="s">
        <v>160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1"/>
      <c r="AR31" s="192">
        <f>SUM(AR17:BU30)</f>
        <v>98724.43</v>
      </c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4"/>
      <c r="BV31" s="195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7"/>
    </row>
    <row r="33" spans="1:97" s="4" customFormat="1" ht="16.5">
      <c r="A33" s="108" t="s">
        <v>60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</row>
    <row r="34" spans="1:97" s="4" customFormat="1" ht="16.5">
      <c r="A34" s="108" t="s">
        <v>59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</row>
    <row r="36" spans="1:97" ht="80.25" customHeight="1">
      <c r="A36" s="198" t="s">
        <v>96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 t="s">
        <v>66</v>
      </c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 t="s">
        <v>58</v>
      </c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 t="s">
        <v>57</v>
      </c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</row>
    <row r="37" spans="1:97" ht="58.5" customHeight="1">
      <c r="A37" s="199" t="s">
        <v>56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 t="s">
        <v>161</v>
      </c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200">
        <v>98</v>
      </c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>
        <v>98</v>
      </c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</row>
    <row r="38" spans="1:97" ht="50.25" customHeight="1">
      <c r="A38" s="199" t="s">
        <v>55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 t="s">
        <v>43</v>
      </c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200">
        <v>44</v>
      </c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>
        <v>44</v>
      </c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</row>
    <row r="39" spans="1:97" ht="183" customHeight="1">
      <c r="A39" s="199" t="s">
        <v>54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 t="s">
        <v>42</v>
      </c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200">
        <v>0</v>
      </c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>
        <v>0</v>
      </c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</row>
    <row r="40" spans="1:98" ht="50.25" customHeight="1">
      <c r="A40" s="199" t="s">
        <v>162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 t="s">
        <v>163</v>
      </c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200">
        <v>37</v>
      </c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>
        <v>36</v>
      </c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4"/>
    </row>
    <row r="41" spans="1:98" ht="50.25" customHeight="1">
      <c r="A41" s="199" t="s">
        <v>164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 t="s">
        <v>165</v>
      </c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201">
        <v>0.92</v>
      </c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0">
        <v>0.921</v>
      </c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4"/>
    </row>
    <row r="42" spans="1:98" ht="97.5" customHeight="1">
      <c r="A42" s="199" t="s">
        <v>53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 t="s">
        <v>166</v>
      </c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200">
        <v>45</v>
      </c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>
        <v>28</v>
      </c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4"/>
    </row>
    <row r="43" spans="1:98" ht="57" customHeight="1">
      <c r="A43" s="199" t="s">
        <v>52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 t="s">
        <v>167</v>
      </c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200">
        <v>3</v>
      </c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>
        <v>0</v>
      </c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4"/>
    </row>
    <row r="44" spans="1:98" ht="69" customHeight="1">
      <c r="A44" s="199" t="s">
        <v>51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 t="s">
        <v>168</v>
      </c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200">
        <v>4.5</v>
      </c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>
        <v>2.7</v>
      </c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4"/>
    </row>
    <row r="45" spans="1:98" ht="62.25" customHeight="1">
      <c r="A45" s="199" t="s">
        <v>50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 t="s">
        <v>169</v>
      </c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200">
        <v>2</v>
      </c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>
        <v>0</v>
      </c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4"/>
    </row>
    <row r="46" spans="1:98" ht="56.25" customHeight="1">
      <c r="A46" s="199" t="s">
        <v>49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 t="s">
        <v>170</v>
      </c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200">
        <v>2</v>
      </c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>
        <v>0</v>
      </c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4"/>
    </row>
    <row r="47" spans="1:98" ht="72" customHeight="1">
      <c r="A47" s="199" t="s">
        <v>171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 t="s">
        <v>172</v>
      </c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200">
        <v>4.5</v>
      </c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>
        <v>0</v>
      </c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4"/>
    </row>
    <row r="48" spans="1:98" ht="60" customHeight="1">
      <c r="A48" s="199" t="s">
        <v>48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173</v>
      </c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200">
        <v>44</v>
      </c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>
        <v>59</v>
      </c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4"/>
    </row>
    <row r="49" spans="1:98" ht="33" customHeight="1">
      <c r="A49" s="183" t="s">
        <v>174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5"/>
      <c r="W49" s="199" t="s">
        <v>175</v>
      </c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200">
        <v>3</v>
      </c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>
        <v>25</v>
      </c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4"/>
    </row>
    <row r="50" spans="1:98" ht="39.75" customHeight="1">
      <c r="A50" s="199" t="s">
        <v>176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 t="s">
        <v>177</v>
      </c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200">
        <v>10</v>
      </c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>
        <v>20</v>
      </c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4"/>
    </row>
    <row r="52" spans="1:97" s="4" customFormat="1" ht="16.5">
      <c r="A52" s="108" t="s">
        <v>47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</row>
    <row r="54" spans="1:97" ht="96" customHeight="1">
      <c r="A54" s="198" t="s">
        <v>46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 t="s">
        <v>98</v>
      </c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 t="s">
        <v>45</v>
      </c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 t="s">
        <v>44</v>
      </c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</row>
    <row r="55" spans="1:97" s="8" customFormat="1" ht="35.25" customHeight="1">
      <c r="A55" s="202" t="s">
        <v>178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3" t="s">
        <v>179</v>
      </c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4">
        <v>7779.96</v>
      </c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5" t="s">
        <v>81</v>
      </c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7"/>
    </row>
    <row r="56" spans="1:97" s="8" customFormat="1" ht="30" customHeight="1">
      <c r="A56" s="208" t="s">
        <v>142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3" t="s">
        <v>179</v>
      </c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4">
        <v>1768.23</v>
      </c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5" t="s">
        <v>81</v>
      </c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7"/>
    </row>
    <row r="57" spans="1:97" s="8" customFormat="1" ht="84.75" customHeight="1">
      <c r="A57" s="208" t="s">
        <v>143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3" t="s">
        <v>179</v>
      </c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4">
        <v>0</v>
      </c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5" t="s">
        <v>92</v>
      </c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7"/>
    </row>
    <row r="58" spans="1:97" s="8" customFormat="1" ht="84" customHeight="1">
      <c r="A58" s="209" t="s">
        <v>144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1"/>
      <c r="AG58" s="203" t="s">
        <v>179</v>
      </c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4">
        <v>6553.72</v>
      </c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5" t="s">
        <v>145</v>
      </c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7"/>
    </row>
    <row r="59" spans="1:97" s="8" customFormat="1" ht="87" customHeight="1">
      <c r="A59" s="209" t="s">
        <v>146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1"/>
      <c r="AG59" s="203" t="s">
        <v>179</v>
      </c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12">
        <v>4906.68</v>
      </c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4"/>
      <c r="BW59" s="205" t="s">
        <v>147</v>
      </c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7"/>
    </row>
    <row r="60" spans="1:97" s="8" customFormat="1" ht="63.75" customHeight="1">
      <c r="A60" s="208" t="s">
        <v>148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3" t="s">
        <v>179</v>
      </c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4">
        <v>5852.81</v>
      </c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5" t="s">
        <v>149</v>
      </c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7"/>
    </row>
    <row r="61" spans="1:97" s="8" customFormat="1" ht="60" customHeight="1">
      <c r="A61" s="208" t="s">
        <v>180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3" t="s">
        <v>179</v>
      </c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4">
        <v>23057.9</v>
      </c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5" t="s">
        <v>151</v>
      </c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7"/>
    </row>
    <row r="62" spans="1:97" s="8" customFormat="1" ht="43.5" customHeight="1">
      <c r="A62" s="209" t="s">
        <v>152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1"/>
      <c r="AG62" s="203" t="s">
        <v>179</v>
      </c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4">
        <v>27166.28</v>
      </c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5" t="s">
        <v>149</v>
      </c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7"/>
    </row>
    <row r="63" spans="1:97" s="8" customFormat="1" ht="45" customHeight="1">
      <c r="A63" s="208" t="s">
        <v>153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3" t="s">
        <v>179</v>
      </c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4">
        <v>939.95157</v>
      </c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5" t="s">
        <v>154</v>
      </c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7"/>
    </row>
    <row r="64" spans="1:97" s="8" customFormat="1" ht="47.25" customHeight="1">
      <c r="A64" s="208" t="s">
        <v>181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3" t="s">
        <v>179</v>
      </c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4">
        <v>0</v>
      </c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5" t="s">
        <v>82</v>
      </c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7"/>
    </row>
    <row r="65" spans="1:97" s="8" customFormat="1" ht="42" customHeight="1">
      <c r="A65" s="208" t="s">
        <v>182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3" t="s">
        <v>179</v>
      </c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4">
        <v>408.5940699999999</v>
      </c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5" t="s">
        <v>154</v>
      </c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7"/>
    </row>
    <row r="66" spans="1:97" s="8" customFormat="1" ht="47.25" customHeight="1">
      <c r="A66" s="208" t="s">
        <v>157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3" t="s">
        <v>179</v>
      </c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4">
        <v>7722.30423</v>
      </c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5" t="s">
        <v>82</v>
      </c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7"/>
    </row>
    <row r="67" spans="1:97" s="8" customFormat="1" ht="27.75" customHeight="1">
      <c r="A67" s="208" t="s">
        <v>158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3" t="s">
        <v>179</v>
      </c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4">
        <v>760.61923</v>
      </c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5" t="s">
        <v>154</v>
      </c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7"/>
    </row>
    <row r="68" spans="1:98" ht="27.75" customHeight="1">
      <c r="A68" s="208" t="s">
        <v>159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3" t="s">
        <v>179</v>
      </c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4">
        <v>0</v>
      </c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5" t="s">
        <v>154</v>
      </c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7"/>
      <c r="CT68" s="8"/>
    </row>
    <row r="69" spans="1:98" ht="21.75" customHeight="1">
      <c r="A69" s="215" t="s">
        <v>160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7"/>
      <c r="AW69" s="218">
        <f>SUM(AW55:BV68)</f>
        <v>86917.0491</v>
      </c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09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1"/>
      <c r="CT69" s="8"/>
    </row>
    <row r="70" spans="1:97" s="4" customFormat="1" ht="16.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</row>
    <row r="71" spans="1:97" ht="16.5">
      <c r="A71" s="123" t="s">
        <v>41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</row>
    <row r="73" spans="1:97" ht="15.75">
      <c r="A73" s="107" t="s">
        <v>40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17" t="s">
        <v>39</v>
      </c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9"/>
    </row>
    <row r="74" spans="1:97" ht="15.75">
      <c r="A74" s="120" t="s">
        <v>183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2"/>
      <c r="AG74" s="116" t="s">
        <v>184</v>
      </c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1"/>
    </row>
  </sheetData>
  <sheetProtection/>
  <mergeCells count="197">
    <mergeCell ref="A71:CS71"/>
    <mergeCell ref="A73:AF73"/>
    <mergeCell ref="AG73:CS73"/>
    <mergeCell ref="A74:AF74"/>
    <mergeCell ref="AG74:CS74"/>
    <mergeCell ref="A68:AF68"/>
    <mergeCell ref="AG68:AV68"/>
    <mergeCell ref="AW68:BV68"/>
    <mergeCell ref="BW68:CS68"/>
    <mergeCell ref="A69:AV69"/>
    <mergeCell ref="AW69:BV69"/>
    <mergeCell ref="BW69:CS69"/>
    <mergeCell ref="A66:AF66"/>
    <mergeCell ref="AG66:AV66"/>
    <mergeCell ref="AW66:BV66"/>
    <mergeCell ref="BW66:CS66"/>
    <mergeCell ref="A67:AF67"/>
    <mergeCell ref="AG67:AV67"/>
    <mergeCell ref="AW67:BV67"/>
    <mergeCell ref="BW67:CS67"/>
    <mergeCell ref="A64:AF64"/>
    <mergeCell ref="AG64:AV64"/>
    <mergeCell ref="AW64:BV64"/>
    <mergeCell ref="BW64:CS64"/>
    <mergeCell ref="A65:AF65"/>
    <mergeCell ref="AG65:AV65"/>
    <mergeCell ref="AW65:BV65"/>
    <mergeCell ref="BW65:CS65"/>
    <mergeCell ref="A62:AF62"/>
    <mergeCell ref="AG62:AV62"/>
    <mergeCell ref="AW62:BV62"/>
    <mergeCell ref="BW62:CS62"/>
    <mergeCell ref="A63:AF63"/>
    <mergeCell ref="AG63:AV63"/>
    <mergeCell ref="AW63:BV63"/>
    <mergeCell ref="BW63:CS63"/>
    <mergeCell ref="A60:AF60"/>
    <mergeCell ref="AG60:AV60"/>
    <mergeCell ref="AW60:BV60"/>
    <mergeCell ref="BW60:CS60"/>
    <mergeCell ref="A61:AF61"/>
    <mergeCell ref="AG61:AV61"/>
    <mergeCell ref="AW61:BV61"/>
    <mergeCell ref="BW61:CS61"/>
    <mergeCell ref="A58:AF58"/>
    <mergeCell ref="AG58:AV58"/>
    <mergeCell ref="AW58:BV58"/>
    <mergeCell ref="BW58:CS58"/>
    <mergeCell ref="A59:AF59"/>
    <mergeCell ref="AG59:AV59"/>
    <mergeCell ref="AW59:BV59"/>
    <mergeCell ref="BW59:CS59"/>
    <mergeCell ref="A56:AF56"/>
    <mergeCell ref="AG56:AV56"/>
    <mergeCell ref="AW56:BV56"/>
    <mergeCell ref="BW56:CS56"/>
    <mergeCell ref="A57:AF57"/>
    <mergeCell ref="AG57:AV57"/>
    <mergeCell ref="AW57:BV57"/>
    <mergeCell ref="BW57:CS57"/>
    <mergeCell ref="A52:CS52"/>
    <mergeCell ref="A54:AF54"/>
    <mergeCell ref="AG54:AV54"/>
    <mergeCell ref="AW54:BV54"/>
    <mergeCell ref="BW54:CS54"/>
    <mergeCell ref="A55:AF55"/>
    <mergeCell ref="AG55:AV55"/>
    <mergeCell ref="AW55:BV55"/>
    <mergeCell ref="BW55:CS55"/>
    <mergeCell ref="A49:V49"/>
    <mergeCell ref="W49:AV49"/>
    <mergeCell ref="AW49:BV49"/>
    <mergeCell ref="BW49:CS49"/>
    <mergeCell ref="A50:V50"/>
    <mergeCell ref="W50:AV50"/>
    <mergeCell ref="AW50:BV50"/>
    <mergeCell ref="BW50:CS50"/>
    <mergeCell ref="A47:V47"/>
    <mergeCell ref="W47:AV47"/>
    <mergeCell ref="AW47:BV47"/>
    <mergeCell ref="BW47:CS47"/>
    <mergeCell ref="A48:V48"/>
    <mergeCell ref="W48:AV48"/>
    <mergeCell ref="AW48:BV48"/>
    <mergeCell ref="BW48:CS48"/>
    <mergeCell ref="A45:V45"/>
    <mergeCell ref="W45:AV45"/>
    <mergeCell ref="AW45:BV45"/>
    <mergeCell ref="BW45:CS45"/>
    <mergeCell ref="A46:V46"/>
    <mergeCell ref="W46:AV46"/>
    <mergeCell ref="AW46:BV46"/>
    <mergeCell ref="BW46:CS46"/>
    <mergeCell ref="A43:V43"/>
    <mergeCell ref="W43:AV43"/>
    <mergeCell ref="AW43:BV43"/>
    <mergeCell ref="BW43:CS43"/>
    <mergeCell ref="A44:V44"/>
    <mergeCell ref="W44:AV44"/>
    <mergeCell ref="AW44:BV44"/>
    <mergeCell ref="BW44:CS44"/>
    <mergeCell ref="A41:V41"/>
    <mergeCell ref="W41:AV41"/>
    <mergeCell ref="AW41:BV41"/>
    <mergeCell ref="BW41:CS41"/>
    <mergeCell ref="A42:V42"/>
    <mergeCell ref="W42:AV42"/>
    <mergeCell ref="AW42:BV42"/>
    <mergeCell ref="BW42:CS42"/>
    <mergeCell ref="A39:V39"/>
    <mergeCell ref="W39:AV39"/>
    <mergeCell ref="AW39:BV39"/>
    <mergeCell ref="BW39:CS39"/>
    <mergeCell ref="A40:V40"/>
    <mergeCell ref="W40:AV40"/>
    <mergeCell ref="AW40:BV40"/>
    <mergeCell ref="BW40:CS40"/>
    <mergeCell ref="A37:V37"/>
    <mergeCell ref="W37:AV37"/>
    <mergeCell ref="AW37:BV37"/>
    <mergeCell ref="BW37:CS37"/>
    <mergeCell ref="A38:V38"/>
    <mergeCell ref="W38:AV38"/>
    <mergeCell ref="AW38:BV38"/>
    <mergeCell ref="BW38:CS38"/>
    <mergeCell ref="A31:AQ31"/>
    <mergeCell ref="AR31:BU31"/>
    <mergeCell ref="BV31:CS31"/>
    <mergeCell ref="A33:CS33"/>
    <mergeCell ref="A34:CS34"/>
    <mergeCell ref="A36:V36"/>
    <mergeCell ref="W36:AV36"/>
    <mergeCell ref="AW36:BV36"/>
    <mergeCell ref="BW36:CS36"/>
    <mergeCell ref="A29:AQ29"/>
    <mergeCell ref="AR29:BU29"/>
    <mergeCell ref="BV29:CS29"/>
    <mergeCell ref="A30:AQ30"/>
    <mergeCell ref="AR30:BU30"/>
    <mergeCell ref="BV30:CS30"/>
    <mergeCell ref="A27:AQ27"/>
    <mergeCell ref="AR27:BU27"/>
    <mergeCell ref="BV27:CS27"/>
    <mergeCell ref="A28:AQ28"/>
    <mergeCell ref="AR28:BU28"/>
    <mergeCell ref="BV28:CS28"/>
    <mergeCell ref="A25:AQ25"/>
    <mergeCell ref="AR25:BU25"/>
    <mergeCell ref="BV25:CS25"/>
    <mergeCell ref="A26:AQ26"/>
    <mergeCell ref="AR26:BU26"/>
    <mergeCell ref="BV26:CS26"/>
    <mergeCell ref="A23:AQ23"/>
    <mergeCell ref="AR23:BU23"/>
    <mergeCell ref="BV23:CS23"/>
    <mergeCell ref="A24:AQ24"/>
    <mergeCell ref="AR24:BU24"/>
    <mergeCell ref="BV24:CS24"/>
    <mergeCell ref="A21:AQ21"/>
    <mergeCell ref="AR21:BU21"/>
    <mergeCell ref="BV21:CS21"/>
    <mergeCell ref="A22:AQ22"/>
    <mergeCell ref="AR22:BU22"/>
    <mergeCell ref="BV22:CS22"/>
    <mergeCell ref="A19:AQ19"/>
    <mergeCell ref="AR19:BU19"/>
    <mergeCell ref="BV19:CS19"/>
    <mergeCell ref="A20:AQ20"/>
    <mergeCell ref="AR20:BU20"/>
    <mergeCell ref="BV20:CS20"/>
    <mergeCell ref="A17:AQ17"/>
    <mergeCell ref="AR17:BU17"/>
    <mergeCell ref="BV17:CS17"/>
    <mergeCell ref="A18:AQ18"/>
    <mergeCell ref="AR18:BU18"/>
    <mergeCell ref="BV18:CS1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6:BE6"/>
    <mergeCell ref="BF6:CS6"/>
    <mergeCell ref="A7:BE7"/>
    <mergeCell ref="BF7:CS7"/>
    <mergeCell ref="A8:BE8"/>
    <mergeCell ref="BF8:CS8"/>
    <mergeCell ref="B1:CR1"/>
    <mergeCell ref="B2:CR2"/>
    <mergeCell ref="A4:BE4"/>
    <mergeCell ref="BF4:CS4"/>
    <mergeCell ref="A5:BE5"/>
    <mergeCell ref="BF5:CS5"/>
  </mergeCells>
  <hyperlinks>
    <hyperlink ref="AG74" r:id="rId1" display="http://www.dom-vodokanal.ru/investicionnye-programmy"/>
  </hyperlink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8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0.8515625" style="6" customWidth="1"/>
    <col min="2" max="2" width="24.57421875" style="6" customWidth="1"/>
    <col min="3" max="3" width="13.8515625" style="6" customWidth="1"/>
    <col min="4" max="4" width="17.7109375" style="6" customWidth="1"/>
    <col min="5" max="5" width="19.421875" style="6" customWidth="1"/>
    <col min="6" max="6" width="24.421875" style="6" customWidth="1"/>
    <col min="7" max="16384" width="9.140625" style="6" customWidth="1"/>
  </cols>
  <sheetData>
    <row r="1" spans="1:6" s="15" customFormat="1" ht="55.5" customHeight="1">
      <c r="A1" s="140" t="s">
        <v>99</v>
      </c>
      <c r="B1" s="141"/>
      <c r="C1" s="141"/>
      <c r="D1" s="141"/>
      <c r="E1" s="141"/>
      <c r="F1" s="141"/>
    </row>
    <row r="2" spans="1:6" ht="17.25" thickBot="1">
      <c r="A2" s="45"/>
      <c r="B2" s="45"/>
      <c r="C2" s="5"/>
      <c r="D2" s="5"/>
      <c r="E2" s="5"/>
      <c r="F2" s="5"/>
    </row>
    <row r="3" spans="1:6" ht="95.25" thickBot="1">
      <c r="A3" s="46" t="s">
        <v>100</v>
      </c>
      <c r="B3" s="47" t="s">
        <v>101</v>
      </c>
      <c r="C3" s="48" t="s">
        <v>130</v>
      </c>
      <c r="D3" s="48" t="s">
        <v>131</v>
      </c>
      <c r="E3" s="101" t="s">
        <v>132</v>
      </c>
      <c r="F3" s="49" t="s">
        <v>133</v>
      </c>
    </row>
    <row r="4" spans="1:6" ht="16.5" thickBot="1">
      <c r="A4" s="50">
        <v>2101</v>
      </c>
      <c r="B4" s="51" t="s">
        <v>102</v>
      </c>
      <c r="C4" s="52">
        <v>21</v>
      </c>
      <c r="D4" s="52">
        <v>23</v>
      </c>
      <c r="E4" s="53">
        <v>0</v>
      </c>
      <c r="F4" s="54">
        <v>-9523.173</v>
      </c>
    </row>
    <row r="5" spans="1:6" ht="16.5" thickBot="1">
      <c r="A5" s="50">
        <v>2102</v>
      </c>
      <c r="B5" s="51" t="s">
        <v>134</v>
      </c>
      <c r="C5" s="52">
        <v>0</v>
      </c>
      <c r="D5" s="52">
        <v>0</v>
      </c>
      <c r="E5" s="53">
        <v>0</v>
      </c>
      <c r="F5" s="54">
        <v>-150.174</v>
      </c>
    </row>
    <row r="6" spans="1:6" ht="16.5" thickBot="1">
      <c r="A6" s="50">
        <v>2103</v>
      </c>
      <c r="B6" s="51" t="s">
        <v>135</v>
      </c>
      <c r="C6" s="52">
        <v>1</v>
      </c>
      <c r="D6" s="55">
        <v>0</v>
      </c>
      <c r="E6" s="56">
        <v>0</v>
      </c>
      <c r="F6" s="54">
        <v>499.6</v>
      </c>
    </row>
    <row r="7" spans="1:6" ht="16.5" thickBot="1">
      <c r="A7" s="50">
        <v>2104</v>
      </c>
      <c r="B7" s="51" t="s">
        <v>103</v>
      </c>
      <c r="C7" s="52">
        <v>1</v>
      </c>
      <c r="D7" s="52">
        <v>1</v>
      </c>
      <c r="E7" s="53">
        <v>0</v>
      </c>
      <c r="F7" s="54">
        <v>330.92</v>
      </c>
    </row>
    <row r="8" spans="1:6" ht="16.5" thickBot="1">
      <c r="A8" s="50">
        <v>2105</v>
      </c>
      <c r="B8" s="51" t="s">
        <v>104</v>
      </c>
      <c r="C8" s="52">
        <v>0</v>
      </c>
      <c r="D8" s="52">
        <v>0</v>
      </c>
      <c r="E8" s="53">
        <v>0</v>
      </c>
      <c r="F8" s="54">
        <v>1160.677</v>
      </c>
    </row>
    <row r="9" spans="1:6" ht="16.5" thickBot="1">
      <c r="A9" s="50">
        <v>2207</v>
      </c>
      <c r="B9" s="51" t="s">
        <v>105</v>
      </c>
      <c r="C9" s="52">
        <v>0</v>
      </c>
      <c r="D9" s="52">
        <v>2</v>
      </c>
      <c r="E9" s="53">
        <v>0</v>
      </c>
      <c r="F9" s="54">
        <v>2208.203</v>
      </c>
    </row>
    <row r="10" spans="1:6" ht="32.25" thickBot="1">
      <c r="A10" s="50">
        <v>2209</v>
      </c>
      <c r="B10" s="51" t="s">
        <v>136</v>
      </c>
      <c r="C10" s="52">
        <v>0</v>
      </c>
      <c r="D10" s="52">
        <v>0</v>
      </c>
      <c r="E10" s="53">
        <v>0</v>
      </c>
      <c r="F10" s="54">
        <v>2677.26</v>
      </c>
    </row>
    <row r="11" spans="1:6" ht="32.25" thickBot="1">
      <c r="A11" s="50">
        <v>2235</v>
      </c>
      <c r="B11" s="51" t="s">
        <v>137</v>
      </c>
      <c r="C11" s="52">
        <v>0</v>
      </c>
      <c r="D11" s="52">
        <v>0</v>
      </c>
      <c r="E11" s="53">
        <v>0</v>
      </c>
      <c r="F11" s="57">
        <v>23.02</v>
      </c>
    </row>
    <row r="12" spans="1:6" ht="15.75">
      <c r="A12" s="126">
        <v>2208</v>
      </c>
      <c r="B12" s="58" t="s">
        <v>106</v>
      </c>
      <c r="C12" s="59">
        <v>0</v>
      </c>
      <c r="D12" s="59">
        <v>0</v>
      </c>
      <c r="E12" s="60">
        <v>0</v>
      </c>
      <c r="F12" s="129">
        <v>110.446</v>
      </c>
    </row>
    <row r="13" spans="1:6" ht="15.75">
      <c r="A13" s="127"/>
      <c r="B13" s="61" t="s">
        <v>107</v>
      </c>
      <c r="C13" s="62">
        <v>0</v>
      </c>
      <c r="D13" s="62">
        <v>0</v>
      </c>
      <c r="E13" s="63">
        <v>0</v>
      </c>
      <c r="F13" s="130"/>
    </row>
    <row r="14" spans="1:6" ht="15.75">
      <c r="A14" s="127"/>
      <c r="B14" s="132" t="s">
        <v>108</v>
      </c>
      <c r="C14" s="134">
        <v>0</v>
      </c>
      <c r="D14" s="134">
        <v>2</v>
      </c>
      <c r="E14" s="64">
        <v>0</v>
      </c>
      <c r="F14" s="130"/>
    </row>
    <row r="15" spans="1:6" ht="16.5" thickBot="1">
      <c r="A15" s="128"/>
      <c r="B15" s="133"/>
      <c r="C15" s="135"/>
      <c r="D15" s="135"/>
      <c r="E15" s="66">
        <v>0</v>
      </c>
      <c r="F15" s="131"/>
    </row>
    <row r="16" spans="1:6" ht="16.5" thickBot="1">
      <c r="A16" s="67">
        <v>2214</v>
      </c>
      <c r="B16" s="68" t="s">
        <v>109</v>
      </c>
      <c r="C16" s="69">
        <v>0</v>
      </c>
      <c r="D16" s="69">
        <v>0</v>
      </c>
      <c r="E16" s="70">
        <v>0</v>
      </c>
      <c r="F16" s="71">
        <v>230.9</v>
      </c>
    </row>
    <row r="17" spans="1:6" ht="16.5" thickBot="1">
      <c r="A17" s="50">
        <v>2213</v>
      </c>
      <c r="B17" s="72" t="s">
        <v>110</v>
      </c>
      <c r="C17" s="52">
        <v>0</v>
      </c>
      <c r="D17" s="52">
        <v>0</v>
      </c>
      <c r="E17" s="52">
        <v>0</v>
      </c>
      <c r="F17" s="54">
        <v>193.159</v>
      </c>
    </row>
    <row r="18" spans="1:6" ht="16.5" thickBot="1">
      <c r="A18" s="73">
        <v>2210</v>
      </c>
      <c r="B18" s="74" t="s">
        <v>111</v>
      </c>
      <c r="C18" s="75">
        <v>0</v>
      </c>
      <c r="D18" s="65">
        <v>0</v>
      </c>
      <c r="E18" s="66">
        <v>0</v>
      </c>
      <c r="F18" s="76">
        <v>120.118</v>
      </c>
    </row>
    <row r="19" spans="1:6" ht="16.5" thickBot="1">
      <c r="A19" s="50">
        <v>2212</v>
      </c>
      <c r="B19" s="72" t="s">
        <v>112</v>
      </c>
      <c r="C19" s="77">
        <v>0</v>
      </c>
      <c r="D19" s="52">
        <v>0</v>
      </c>
      <c r="E19" s="53">
        <v>0</v>
      </c>
      <c r="F19" s="78">
        <v>49.034</v>
      </c>
    </row>
    <row r="20" spans="1:6" ht="16.5" thickBot="1">
      <c r="A20" s="50">
        <v>2215</v>
      </c>
      <c r="B20" s="72" t="s">
        <v>113</v>
      </c>
      <c r="C20" s="77">
        <v>0</v>
      </c>
      <c r="D20" s="52">
        <v>0</v>
      </c>
      <c r="E20" s="53">
        <v>0</v>
      </c>
      <c r="F20" s="79">
        <v>205.117</v>
      </c>
    </row>
    <row r="21" spans="1:6" ht="19.5" thickBot="1">
      <c r="A21" s="80">
        <v>2306</v>
      </c>
      <c r="B21" s="81" t="s">
        <v>114</v>
      </c>
      <c r="C21" s="82">
        <v>0</v>
      </c>
      <c r="D21" s="83">
        <v>0</v>
      </c>
      <c r="E21" s="84">
        <v>0</v>
      </c>
      <c r="F21" s="85">
        <v>177.29</v>
      </c>
    </row>
    <row r="22" spans="1:6" ht="18.75">
      <c r="A22" s="136">
        <v>2316</v>
      </c>
      <c r="B22" s="86" t="s">
        <v>114</v>
      </c>
      <c r="C22" s="87">
        <v>363</v>
      </c>
      <c r="D22" s="88">
        <v>39</v>
      </c>
      <c r="E22" s="89">
        <v>0</v>
      </c>
      <c r="F22" s="138">
        <v>401.398</v>
      </c>
    </row>
    <row r="23" spans="1:6" ht="19.5" thickBot="1">
      <c r="A23" s="137"/>
      <c r="B23" s="90" t="s">
        <v>115</v>
      </c>
      <c r="C23" s="91">
        <v>3</v>
      </c>
      <c r="D23" s="91">
        <v>3</v>
      </c>
      <c r="E23" s="92">
        <v>0</v>
      </c>
      <c r="F23" s="139"/>
    </row>
    <row r="24" spans="1:6" ht="16.5" thickBot="1">
      <c r="A24" s="50">
        <v>2317</v>
      </c>
      <c r="B24" s="72" t="s">
        <v>116</v>
      </c>
      <c r="C24" s="77">
        <v>0</v>
      </c>
      <c r="D24" s="52">
        <v>0</v>
      </c>
      <c r="E24" s="53">
        <v>0</v>
      </c>
      <c r="F24" s="54">
        <v>39.495</v>
      </c>
    </row>
    <row r="25" spans="1:6" ht="16.5" thickBot="1">
      <c r="A25" s="50">
        <v>2318</v>
      </c>
      <c r="B25" s="72" t="s">
        <v>117</v>
      </c>
      <c r="C25" s="77">
        <v>0</v>
      </c>
      <c r="D25" s="52">
        <v>0</v>
      </c>
      <c r="E25" s="53">
        <v>0</v>
      </c>
      <c r="F25" s="54">
        <v>339.45</v>
      </c>
    </row>
    <row r="26" spans="1:6" ht="16.5" thickBot="1">
      <c r="A26" s="50">
        <v>2320</v>
      </c>
      <c r="B26" s="72" t="s">
        <v>118</v>
      </c>
      <c r="C26" s="52">
        <v>0</v>
      </c>
      <c r="D26" s="52">
        <v>1</v>
      </c>
      <c r="E26" s="53">
        <v>0</v>
      </c>
      <c r="F26" s="54">
        <v>368.29</v>
      </c>
    </row>
    <row r="27" spans="1:6" ht="15.75">
      <c r="A27" s="126">
        <v>2423</v>
      </c>
      <c r="B27" s="93" t="s">
        <v>119</v>
      </c>
      <c r="C27" s="59">
        <v>0</v>
      </c>
      <c r="D27" s="59">
        <v>0</v>
      </c>
      <c r="E27" s="60">
        <v>0</v>
      </c>
      <c r="F27" s="129">
        <v>1121.362</v>
      </c>
    </row>
    <row r="28" spans="1:6" ht="16.5" thickBot="1">
      <c r="A28" s="142"/>
      <c r="B28" s="94" t="s">
        <v>138</v>
      </c>
      <c r="C28" s="95">
        <v>0</v>
      </c>
      <c r="D28" s="95"/>
      <c r="E28" s="96">
        <v>0</v>
      </c>
      <c r="F28" s="131"/>
    </row>
    <row r="29" spans="1:6" ht="48" thickBot="1">
      <c r="A29" s="50">
        <v>2424</v>
      </c>
      <c r="B29" s="51" t="s">
        <v>120</v>
      </c>
      <c r="C29" s="52">
        <v>0</v>
      </c>
      <c r="D29" s="52">
        <v>0</v>
      </c>
      <c r="E29" s="53">
        <v>0</v>
      </c>
      <c r="F29" s="54">
        <v>272.1</v>
      </c>
    </row>
    <row r="30" spans="1:6" ht="32.25" thickBot="1">
      <c r="A30" s="50">
        <v>2426</v>
      </c>
      <c r="B30" s="51" t="s">
        <v>121</v>
      </c>
      <c r="C30" s="52">
        <v>0</v>
      </c>
      <c r="D30" s="52">
        <v>0</v>
      </c>
      <c r="E30" s="53">
        <v>0</v>
      </c>
      <c r="F30" s="54">
        <v>474.95</v>
      </c>
    </row>
    <row r="31" spans="1:6" ht="16.5" thickBot="1">
      <c r="A31" s="50">
        <v>2428</v>
      </c>
      <c r="B31" s="72" t="s">
        <v>122</v>
      </c>
      <c r="C31" s="52">
        <v>0</v>
      </c>
      <c r="D31" s="52">
        <v>0</v>
      </c>
      <c r="E31" s="53">
        <v>0</v>
      </c>
      <c r="F31" s="54">
        <v>129.117</v>
      </c>
    </row>
    <row r="32" spans="1:6" ht="16.5" thickBot="1">
      <c r="A32" s="50">
        <v>2429</v>
      </c>
      <c r="B32" s="72" t="s">
        <v>123</v>
      </c>
      <c r="C32" s="77">
        <v>0</v>
      </c>
      <c r="D32" s="52">
        <v>1</v>
      </c>
      <c r="E32" s="53">
        <v>0</v>
      </c>
      <c r="F32" s="54">
        <v>407.114</v>
      </c>
    </row>
    <row r="33" spans="1:6" ht="16.5" thickBot="1">
      <c r="A33" s="50">
        <v>2430</v>
      </c>
      <c r="B33" s="72" t="s">
        <v>124</v>
      </c>
      <c r="C33" s="77">
        <v>0</v>
      </c>
      <c r="D33" s="52">
        <v>0</v>
      </c>
      <c r="E33" s="53">
        <v>0</v>
      </c>
      <c r="F33" s="57">
        <v>36.63</v>
      </c>
    </row>
    <row r="34" spans="1:6" ht="15.75">
      <c r="A34" s="126">
        <v>2431</v>
      </c>
      <c r="B34" s="93" t="s">
        <v>125</v>
      </c>
      <c r="C34" s="97">
        <v>0</v>
      </c>
      <c r="D34" s="59">
        <v>0</v>
      </c>
      <c r="E34" s="60">
        <v>0</v>
      </c>
      <c r="F34" s="129">
        <v>8.467</v>
      </c>
    </row>
    <row r="35" spans="1:6" ht="16.5" thickBot="1">
      <c r="A35" s="142"/>
      <c r="B35" s="94" t="s">
        <v>126</v>
      </c>
      <c r="C35" s="98">
        <v>0</v>
      </c>
      <c r="D35" s="95">
        <v>0</v>
      </c>
      <c r="E35" s="96">
        <v>0</v>
      </c>
      <c r="F35" s="131"/>
    </row>
    <row r="36" spans="1:6" ht="16.5" thickBot="1">
      <c r="A36" s="50">
        <v>2432</v>
      </c>
      <c r="B36" s="72" t="s">
        <v>127</v>
      </c>
      <c r="C36" s="77">
        <v>0</v>
      </c>
      <c r="D36" s="52">
        <v>0</v>
      </c>
      <c r="E36" s="53">
        <v>0</v>
      </c>
      <c r="F36" s="54">
        <v>26.467</v>
      </c>
    </row>
    <row r="37" spans="1:6" ht="16.5" thickBot="1">
      <c r="A37" s="50">
        <v>2433</v>
      </c>
      <c r="B37" s="72" t="s">
        <v>128</v>
      </c>
      <c r="C37" s="77">
        <v>0</v>
      </c>
      <c r="D37" s="52">
        <v>0</v>
      </c>
      <c r="E37" s="53">
        <v>0</v>
      </c>
      <c r="F37" s="54">
        <v>15.86</v>
      </c>
    </row>
    <row r="38" spans="1:6" ht="16.5" thickBot="1">
      <c r="A38" s="124" t="s">
        <v>129</v>
      </c>
      <c r="B38" s="125"/>
      <c r="C38" s="99">
        <v>389</v>
      </c>
      <c r="D38" s="99">
        <v>72</v>
      </c>
      <c r="E38" s="99">
        <v>0</v>
      </c>
      <c r="F38" s="100">
        <v>1853.097</v>
      </c>
    </row>
  </sheetData>
  <sheetProtection/>
  <mergeCells count="13">
    <mergeCell ref="A1:F1"/>
    <mergeCell ref="A27:A28"/>
    <mergeCell ref="F27:F28"/>
    <mergeCell ref="A34:A35"/>
    <mergeCell ref="F34:F35"/>
    <mergeCell ref="A38:B38"/>
    <mergeCell ref="A12:A15"/>
    <mergeCell ref="F12:F15"/>
    <mergeCell ref="B14:B15"/>
    <mergeCell ref="C14:C15"/>
    <mergeCell ref="D14:D15"/>
    <mergeCell ref="A22:A23"/>
    <mergeCell ref="F22:F23"/>
  </mergeCells>
  <printOptions/>
  <pageMargins left="0.7" right="0.7" top="0.75" bottom="0.75" header="0.3" footer="0.3"/>
  <pageSetup fitToHeight="0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3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2017-12-21T13:06:21Z</cp:lastPrinted>
  <dcterms:created xsi:type="dcterms:W3CDTF">2014-09-29T07:47:19Z</dcterms:created>
  <dcterms:modified xsi:type="dcterms:W3CDTF">2018-05-03T14:09:13Z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