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425" activeTab="5"/>
  </bookViews>
  <sheets>
    <sheet name="3.1" sheetId="1" r:id="rId1"/>
    <sheet name="3.2" sheetId="2" r:id="rId2"/>
    <sheet name="3.4" sheetId="3" r:id="rId3"/>
    <sheet name="3.5" sheetId="4" r:id="rId4"/>
    <sheet name="3.6" sheetId="5" r:id="rId5"/>
    <sheet name="3.7" sheetId="6" r:id="rId6"/>
    <sheet name="3.8" sheetId="7" r:id="rId7"/>
    <sheet name="3.9" sheetId="8" r:id="rId8"/>
    <sheet name="3.10" sheetId="9" r:id="rId9"/>
    <sheet name="3.11" sheetId="10" r:id="rId10"/>
  </sheets>
  <definedNames>
    <definedName name="TABLE" localSheetId="3">'3.5'!$A$5:$B$26</definedName>
    <definedName name="TABLE" localSheetId="4">'3.6'!$A$4:$B$24</definedName>
    <definedName name="TABLE" localSheetId="5">'3.7'!#REF!</definedName>
    <definedName name="TABLE" localSheetId="6">'3.8'!$A$4:$B$9</definedName>
    <definedName name="TABLE_2" localSheetId="5">'3.7'!#REF!</definedName>
    <definedName name="_xlnm.Print_Area" localSheetId="5">'3.7'!$A$1:$CS$51</definedName>
    <definedName name="_xlnm.Print_Area" localSheetId="6">'3.8'!$A$1:$C$9</definedName>
  </definedNames>
  <calcPr fullCalcOnLoad="1"/>
</workbook>
</file>

<file path=xl/sharedStrings.xml><?xml version="1.0" encoding="utf-8"?>
<sst xmlns="http://schemas.openxmlformats.org/spreadsheetml/2006/main" count="141" uniqueCount="114">
  <si>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</si>
  <si>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</si>
  <si>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</si>
  <si>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</si>
  <si>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t>http://dom-vodokanal.ru/attachments/File/Balans_2013.pdf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</si>
  <si>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</si>
  <si>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</si>
  <si>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</si>
  <si>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</si>
  <si>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</si>
  <si>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</si>
  <si>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</si>
  <si>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</si>
  <si>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</si>
  <si>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</si>
  <si>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</si>
  <si>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</si>
  <si>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</si>
  <si>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</si>
  <si>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</si>
  <si>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</si>
  <si>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</si>
  <si>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</si>
  <si>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>финансово-хозяйственной деятельности регулируемой организации</t>
  </si>
  <si>
    <t>Форма 3.5. Информация об основных показателях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</si>
  <si>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</si>
  <si>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</si>
  <si>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>ж) микробиология</t>
  </si>
  <si>
    <t>е) нефтепродукты</t>
  </si>
  <si>
    <t>д) фосфаты (по P)</t>
  </si>
  <si>
    <t>г) нитрит-анион</t>
  </si>
  <si>
    <t>в) аммоний-ион</t>
  </si>
  <si>
    <t>б) БПК5</t>
  </si>
  <si>
    <t>а) взвешенные вещества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</si>
  <si>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</si>
  <si>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</si>
  <si>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</si>
  <si>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t>организаций и их соответствии установленным требованиям</t>
  </si>
  <si>
    <t>регулируемых товаров и услуг регулируемых</t>
  </si>
  <si>
    <t>Форма 3.6. Информация об основных потребительских характеристиках</t>
  </si>
  <si>
    <t>http://dom-vodokanal.ru/raskrinform.php</t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</si>
  <si>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</si>
  <si>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</si>
  <si>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</si>
  <si>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>10. Приобретение специализированных транспортных средств и специальной тех-ники.</t>
  </si>
  <si>
    <t>9. Разработка ПСД и реконструкция очистных сооружений с. Житнево 2000 м3/сут.</t>
  </si>
  <si>
    <t>плата за подключение, собственные средства, средства местного бюджета</t>
  </si>
  <si>
    <t>8. Строительство очистных сооружений  мкр. Востряково ул.Заборье  2000 м3/сут.</t>
  </si>
  <si>
    <t>7. Разработка ПСД и реконструкция очистных сооружений с.Растуново (Заря Подмосковья) 4500 м3/сут.</t>
  </si>
  <si>
    <t>6. Строительство очистных сооружений ГПЗ Константиново 3000 м3/сут. I и II очередь</t>
  </si>
  <si>
    <t>собственные средства</t>
  </si>
  <si>
    <t>5. Расширение и реконструкция очистных сооружений г. Домодедово, ул. Энергетиков, д. 17, второй пусковой комплекс</t>
  </si>
  <si>
    <t>4. Выполнение мероприятий по энергосбе-режению:</t>
  </si>
  <si>
    <t>3. Прокладка сетей водоотведения от точки подключения объекта капитального строи-тельства до точки подключения канализа-ционных сетей к централизованной систе-ме водоотведения</t>
  </si>
  <si>
    <t>2. Перекладка (санация) магистральных коллекторов</t>
  </si>
  <si>
    <t>1. Автоматизация и диспетчеризация канализационно-насосных станций:                                                                            
КНС №5 "СМиК"
КНС №7 "Поиск"
КНС №14 "Павловское"
КНС №17 "Ям"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</si>
  <si>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</si>
  <si>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</si>
  <si>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</si>
  <si>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>Квартал</t>
  </si>
  <si>
    <t xml:space="preserve">Информация об использовании инвестиционных средств за отчетный год </t>
  </si>
  <si>
    <t>Снижение  % износа на 28%</t>
  </si>
  <si>
    <t>Увеличение мощности на 1,25 тыс.м3/сут.</t>
  </si>
  <si>
    <t>Введение новой производ-ственной мощности 2 тыс. м3/сут.</t>
  </si>
  <si>
    <t>Увеличение мощности на 1,8 тыс.м3/сут.</t>
  </si>
  <si>
    <t>Введение новой производ-ственной мощности 3 тыс.м3/сут</t>
  </si>
  <si>
    <t>Увеличение мощности на 17 тыс. м3/сут.</t>
  </si>
  <si>
    <t xml:space="preserve">Снижение расхода электроэнергии
на 0,01кВт/ч на 1 м3
</t>
  </si>
  <si>
    <t>Определяется в зависимости от расстояния от точки под-ключения (технологическо-го присоединения) объекта заявителя, в том числе ка-нализационных сетей заяви-теля, до точки подключения к централизованной системе водоотведения в соответст-вии с заключенными дого-ворами на подключение</t>
  </si>
  <si>
    <t>Сокращение  износа на 26%</t>
  </si>
  <si>
    <t>Сокращение эксплуатационных затрат на 2 %</t>
  </si>
  <si>
    <t xml:space="preserve">1. Автоматизация и диспетчеризация канализационно-насосных станций:                                                                            
КНС №5 "СМиК"
КНС №7 "Поиск"
КНС №14 "Павловское"
КНС №17 "Ям"
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</si>
  <si>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</si>
  <si>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</si>
  <si>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</si>
  <si>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</si>
  <si>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</si>
  <si>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</si>
  <si>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</si>
  <si>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</si>
  <si>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</si>
  <si>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</si>
  <si>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</si>
  <si>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</si>
  <si>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</si>
  <si>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</si>
  <si>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>с 01.01.2013г. - 31.12.2017г.</t>
  </si>
  <si>
    <t xml:space="preserve">Сроки начала и окончания реализации инвестиционной программы </t>
  </si>
  <si>
    <t>Администрация городского округа Домодедово</t>
  </si>
  <si>
    <t xml:space="preserve">Наименование органа местного самоуправления, согласовавшего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</si>
  <si>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</si>
  <si>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</si>
  <si>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 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
</t>
  </si>
  <si>
    <t xml:space="preserve">Цели инвестиционной программы </t>
  </si>
  <si>
    <t>10.10.2013г.</t>
  </si>
  <si>
    <t xml:space="preserve">Дата утверждения инвестиционной программы </t>
  </si>
  <si>
    <t>Инвестиционная программа развития системы  водоотведения городского округа Домодедово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</si>
  <si>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</si>
  <si>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</si>
  <si>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3.7. Информация об инвестиционных </t>
  </si>
  <si>
    <t xml:space="preserve">Резерв мощности централизованной системы водоотведения в течение квартала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</si>
  <si>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</si>
  <si>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Количество исполненных заявок на подключение к центральной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</si>
  <si>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</si>
  <si>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ходе реализации заявок о подключении к централизованной системе водоотведения </t>
  </si>
  <si>
    <t xml:space="preserve">подключения к централизованной системе водоотведения, а также о регистрации и </t>
  </si>
  <si>
    <t xml:space="preserve">Форма 3.8. Информация о наличии (отсутствии) технической возможности </t>
  </si>
  <si>
    <t>968,32 м3/час.</t>
  </si>
  <si>
    <t>Модернизация технологического оборудования КНС и ОС</t>
  </si>
  <si>
    <t>собственные средства, заемные средства</t>
  </si>
  <si>
    <t>плата за подключение</t>
  </si>
  <si>
    <t>11693 тыс .руб. (3303,11 тыс.кВтч, цена 3,54  руб. за 1кВтч)</t>
  </si>
  <si>
    <t>1 кв.2015</t>
  </si>
  <si>
    <t>прибыль направляемая на капитальные вложения производства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</si>
</sst>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3" applyFont="1" applyAlignment="1">
      <alignment horizontal="left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3" fillId="0" borderId="10" xfId="53" applyFont="1" applyFill="1" applyBorder="1" applyAlignment="1">
      <alignment horizontal="center" vertical="top"/>
      <protection/>
    </xf>
    <xf numFmtId="0" fontId="5" fillId="0" borderId="0" xfId="53" applyFont="1">
      <alignment/>
      <protection/>
    </xf>
    <xf numFmtId="0" fontId="3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3" fillId="0" borderId="11" xfId="53" applyFont="1" applyBorder="1" applyAlignment="1">
      <alignment horizontal="left"/>
      <protection/>
    </xf>
    <xf numFmtId="0" fontId="3" fillId="0" borderId="12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/>
      <protection/>
    </xf>
    <xf numFmtId="0" fontId="6" fillId="0" borderId="10" xfId="42" applyBorder="1" applyAlignment="1" applyProtection="1">
      <alignment horizontal="center" vertical="top"/>
      <protection/>
    </xf>
    <xf numFmtId="0" fontId="3" fillId="0" borderId="10" xfId="53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 vertical="top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left" wrapText="1"/>
      <protection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5" xfId="53" applyNumberFormat="1" applyFont="1" applyBorder="1" applyAlignment="1">
      <alignment horizontal="center" wrapText="1"/>
      <protection/>
    </xf>
    <xf numFmtId="0" fontId="3" fillId="0" borderId="13" xfId="53" applyFont="1" applyBorder="1" applyAlignment="1">
      <alignment horizontal="left" wrapText="1"/>
      <protection/>
    </xf>
    <xf numFmtId="0" fontId="3" fillId="0" borderId="14" xfId="53" applyFont="1" applyBorder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49" fontId="3" fillId="0" borderId="13" xfId="53" applyNumberFormat="1" applyFont="1" applyBorder="1" applyAlignment="1">
      <alignment horizontal="center"/>
      <protection/>
    </xf>
    <xf numFmtId="49" fontId="3" fillId="0" borderId="14" xfId="53" applyNumberFormat="1" applyFont="1" applyBorder="1" applyAlignment="1">
      <alignment horizontal="center"/>
      <protection/>
    </xf>
    <xf numFmtId="49" fontId="3" fillId="0" borderId="15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justify" wrapText="1"/>
      <protection/>
    </xf>
    <xf numFmtId="0" fontId="3" fillId="0" borderId="14" xfId="53" applyFont="1" applyBorder="1" applyAlignment="1">
      <alignment horizontal="justify" wrapText="1"/>
      <protection/>
    </xf>
    <xf numFmtId="0" fontId="3" fillId="0" borderId="15" xfId="53" applyFont="1" applyBorder="1" applyAlignment="1">
      <alignment horizontal="justify" wrapText="1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  <xf numFmtId="0" fontId="6" fillId="0" borderId="13" xfId="42" applyBorder="1" applyAlignment="1" applyProtection="1">
      <alignment horizontal="left"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 vertical="top"/>
      <protection/>
    </xf>
    <xf numFmtId="0" fontId="3" fillId="0" borderId="20" xfId="53" applyFont="1" applyBorder="1" applyAlignment="1">
      <alignment horizontal="center" vertical="top"/>
      <protection/>
    </xf>
    <xf numFmtId="0" fontId="3" fillId="0" borderId="21" xfId="53" applyFont="1" applyBorder="1" applyAlignment="1">
      <alignment horizontal="center" vertical="top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0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horizontal="center" vertical="top"/>
      <protection/>
    </xf>
    <xf numFmtId="0" fontId="3" fillId="0" borderId="16" xfId="53" applyFont="1" applyBorder="1" applyAlignment="1">
      <alignment horizontal="center" vertical="top"/>
      <protection/>
    </xf>
    <xf numFmtId="0" fontId="3" fillId="0" borderId="17" xfId="53" applyFont="1" applyBorder="1" applyAlignment="1">
      <alignment horizontal="center" vertical="top"/>
      <protection/>
    </xf>
    <xf numFmtId="0" fontId="3" fillId="0" borderId="18" xfId="53" applyFont="1" applyBorder="1" applyAlignment="1">
      <alignment horizontal="center" vertical="top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49" fontId="3" fillId="0" borderId="17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attachments/File/Balans_2013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K32" sqref="K3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58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61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72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85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B26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48.28125" style="1" customWidth="1"/>
    <col min="2" max="2" width="60.421875" style="1" customWidth="1"/>
    <col min="3" max="16384" width="9.140625" style="1" customWidth="1"/>
  </cols>
  <sheetData>
    <row r="1" ht="3" customHeight="1"/>
    <row r="2" spans="1:2" s="5" customFormat="1" ht="16.5">
      <c r="A2" s="16" t="s">
        <v>24</v>
      </c>
      <c r="B2" s="16"/>
    </row>
    <row r="3" spans="1:2" s="5" customFormat="1" ht="16.5">
      <c r="A3" s="16" t="s">
        <v>23</v>
      </c>
      <c r="B3" s="16"/>
    </row>
    <row r="4" spans="1:2" ht="15.75">
      <c r="A4" s="4"/>
      <c r="B4" s="4"/>
    </row>
    <row r="5" spans="1:2" ht="47.25">
      <c r="A5" s="3" t="s">
        <v>22</v>
      </c>
      <c r="B5" s="2">
        <v>58585</v>
      </c>
    </row>
    <row r="6" spans="1:2" ht="47.25">
      <c r="A6" s="3" t="s">
        <v>21</v>
      </c>
      <c r="B6" s="2">
        <v>59967</v>
      </c>
    </row>
    <row r="7" spans="1:2" ht="47.25">
      <c r="A7" s="3" t="s">
        <v>20</v>
      </c>
      <c r="B7" s="2">
        <v>0</v>
      </c>
    </row>
    <row r="8" spans="1:2" ht="78.75">
      <c r="A8" s="3" t="s">
        <v>19</v>
      </c>
      <c r="B8" s="14" t="s">
        <v>111</v>
      </c>
    </row>
    <row r="9" spans="1:2" ht="31.5">
      <c r="A9" s="3" t="s">
        <v>18</v>
      </c>
      <c r="B9" s="2">
        <v>246.02</v>
      </c>
    </row>
    <row r="10" spans="1:2" ht="47.25">
      <c r="A10" s="3" t="s">
        <v>17</v>
      </c>
      <c r="B10" s="2">
        <v>31809.3</v>
      </c>
    </row>
    <row r="11" spans="1:2" ht="47.25">
      <c r="A11" s="3" t="s">
        <v>16</v>
      </c>
      <c r="B11" s="2">
        <v>2527.61</v>
      </c>
    </row>
    <row r="12" spans="1:2" ht="31.5">
      <c r="A12" s="3" t="s">
        <v>15</v>
      </c>
      <c r="B12" s="2">
        <v>3663.68</v>
      </c>
    </row>
    <row r="13" spans="1:2" ht="47.25">
      <c r="A13" s="3" t="s">
        <v>14</v>
      </c>
      <c r="B13" s="2">
        <v>665.83</v>
      </c>
    </row>
    <row r="14" spans="1:2" ht="47.25">
      <c r="A14" s="3" t="s">
        <v>13</v>
      </c>
      <c r="B14" s="2">
        <v>3630.88</v>
      </c>
    </row>
    <row r="15" spans="1:2" ht="47.25">
      <c r="A15" s="3" t="s">
        <v>12</v>
      </c>
      <c r="B15" s="2">
        <v>1821.8</v>
      </c>
    </row>
    <row r="16" spans="1:2" ht="110.25">
      <c r="A16" s="3" t="s">
        <v>11</v>
      </c>
      <c r="B16" s="15">
        <v>1484.43</v>
      </c>
    </row>
    <row r="17" spans="1:2" ht="141.75">
      <c r="A17" s="3" t="s">
        <v>10</v>
      </c>
      <c r="B17" s="2">
        <v>0</v>
      </c>
    </row>
    <row r="18" spans="1:2" ht="126.75" customHeight="1">
      <c r="A18" s="3" t="s">
        <v>9</v>
      </c>
      <c r="B18" s="15">
        <f>B6-11693-B9-B10-B11-B12-B13-B14-B15-B16</f>
        <v>2424.4500000000025</v>
      </c>
    </row>
    <row r="19" spans="1:2" ht="79.5" customHeight="1">
      <c r="A19" s="3" t="s">
        <v>8</v>
      </c>
      <c r="B19" s="2">
        <v>0</v>
      </c>
    </row>
    <row r="20" spans="1:2" ht="63">
      <c r="A20" s="3" t="s">
        <v>7</v>
      </c>
      <c r="B20" s="2">
        <v>0</v>
      </c>
    </row>
    <row r="21" spans="1:2" ht="31.5" customHeight="1">
      <c r="A21" s="3" t="s">
        <v>6</v>
      </c>
      <c r="B21" s="2">
        <f>58585-59967</f>
        <v>-1382</v>
      </c>
    </row>
    <row r="22" spans="1:2" ht="94.5">
      <c r="A22" s="3" t="s">
        <v>5</v>
      </c>
      <c r="B22" s="13" t="s">
        <v>4</v>
      </c>
    </row>
    <row r="23" spans="1:2" ht="31.5" customHeight="1">
      <c r="A23" s="3" t="s">
        <v>3</v>
      </c>
      <c r="B23" s="2">
        <v>3156.04</v>
      </c>
    </row>
    <row r="24" spans="1:2" ht="48" customHeight="1">
      <c r="A24" s="3" t="s">
        <v>2</v>
      </c>
      <c r="B24" s="2">
        <v>0</v>
      </c>
    </row>
    <row r="25" spans="1:2" ht="31.5">
      <c r="A25" s="3" t="s">
        <v>1</v>
      </c>
      <c r="B25" s="2">
        <v>3156.04</v>
      </c>
    </row>
    <row r="26" spans="1:2" ht="31.5">
      <c r="A26" s="3" t="s">
        <v>0</v>
      </c>
      <c r="B26" s="2">
        <v>463.5</v>
      </c>
    </row>
  </sheetData>
  <sheetProtection/>
  <mergeCells count="2">
    <mergeCell ref="A2:B2"/>
    <mergeCell ref="A3:B3"/>
  </mergeCells>
  <hyperlinks>
    <hyperlink ref="B22" r:id="rId1" display="http://dom-vodokanal.ru/attachments/File/Balans_2013.pdf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7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8.28125" style="1" customWidth="1"/>
    <col min="2" max="2" width="35.7109375" style="1" customWidth="1"/>
    <col min="3" max="16384" width="9.140625" style="1" customWidth="1"/>
  </cols>
  <sheetData>
    <row r="1" ht="3" customHeight="1"/>
    <row r="2" spans="1:2" s="5" customFormat="1" ht="16.5" customHeight="1">
      <c r="A2" s="17" t="s">
        <v>39</v>
      </c>
      <c r="B2" s="17"/>
    </row>
    <row r="3" spans="1:2" s="5" customFormat="1" ht="16.5">
      <c r="A3" s="17" t="s">
        <v>38</v>
      </c>
      <c r="B3" s="17"/>
    </row>
    <row r="4" spans="1:2" ht="16.5" customHeight="1">
      <c r="A4" s="17" t="s">
        <v>37</v>
      </c>
      <c r="B4" s="17"/>
    </row>
    <row r="5" spans="1:2" ht="16.5">
      <c r="A5" s="7"/>
      <c r="B5" s="7"/>
    </row>
    <row r="6" spans="1:2" ht="47.25">
      <c r="A6" s="3" t="s">
        <v>36</v>
      </c>
      <c r="B6" s="2">
        <v>6.45</v>
      </c>
    </row>
    <row r="7" spans="1:2" ht="47.25">
      <c r="A7" s="3" t="s">
        <v>35</v>
      </c>
      <c r="B7" s="2">
        <f>SUM(B8:B14)</f>
        <v>572</v>
      </c>
    </row>
    <row r="8" spans="1:2" ht="15.75">
      <c r="A8" s="3" t="s">
        <v>33</v>
      </c>
      <c r="B8" s="2">
        <v>68</v>
      </c>
    </row>
    <row r="9" spans="1:2" ht="15.75">
      <c r="A9" s="3" t="s">
        <v>32</v>
      </c>
      <c r="B9" s="2">
        <v>68</v>
      </c>
    </row>
    <row r="10" spans="1:2" ht="15.75">
      <c r="A10" s="3" t="s">
        <v>31</v>
      </c>
      <c r="B10" s="2">
        <v>68</v>
      </c>
    </row>
    <row r="11" spans="1:2" ht="15.75">
      <c r="A11" s="3" t="s">
        <v>30</v>
      </c>
      <c r="B11" s="2">
        <v>68</v>
      </c>
    </row>
    <row r="12" spans="1:2" ht="15.75">
      <c r="A12" s="3" t="s">
        <v>29</v>
      </c>
      <c r="B12" s="2">
        <v>68</v>
      </c>
    </row>
    <row r="13" spans="1:2" ht="15.75">
      <c r="A13" s="3" t="s">
        <v>28</v>
      </c>
      <c r="B13" s="2">
        <v>19</v>
      </c>
    </row>
    <row r="14" spans="1:2" ht="15.75">
      <c r="A14" s="3" t="s">
        <v>27</v>
      </c>
      <c r="B14" s="2">
        <v>213</v>
      </c>
    </row>
    <row r="15" spans="1:2" ht="94.5">
      <c r="A15" s="3" t="s">
        <v>34</v>
      </c>
      <c r="B15" s="2">
        <f>SUM(B16:B22)</f>
        <v>103</v>
      </c>
    </row>
    <row r="16" spans="1:2" ht="15.75">
      <c r="A16" s="3" t="s">
        <v>33</v>
      </c>
      <c r="B16" s="2">
        <v>14</v>
      </c>
    </row>
    <row r="17" spans="1:2" ht="15.75">
      <c r="A17" s="3" t="s">
        <v>32</v>
      </c>
      <c r="B17" s="2">
        <v>17</v>
      </c>
    </row>
    <row r="18" spans="1:2" ht="15.75">
      <c r="A18" s="3" t="s">
        <v>31</v>
      </c>
      <c r="B18" s="2">
        <v>10</v>
      </c>
    </row>
    <row r="19" spans="1:2" ht="15.75">
      <c r="A19" s="3" t="s">
        <v>30</v>
      </c>
      <c r="B19" s="2">
        <v>15</v>
      </c>
    </row>
    <row r="20" spans="1:2" ht="15.75">
      <c r="A20" s="3" t="s">
        <v>29</v>
      </c>
      <c r="B20" s="2">
        <v>11</v>
      </c>
    </row>
    <row r="21" spans="1:2" ht="15.75">
      <c r="A21" s="3" t="s">
        <v>28</v>
      </c>
      <c r="B21" s="2">
        <v>3</v>
      </c>
    </row>
    <row r="22" spans="1:2" ht="15.75">
      <c r="A22" s="3" t="s">
        <v>27</v>
      </c>
      <c r="B22" s="2">
        <v>33</v>
      </c>
    </row>
    <row r="23" spans="1:2" ht="47.25">
      <c r="A23" s="3" t="s">
        <v>26</v>
      </c>
      <c r="B23" s="6">
        <v>98</v>
      </c>
    </row>
    <row r="24" spans="1:2" ht="31.5">
      <c r="A24" s="3" t="s">
        <v>25</v>
      </c>
      <c r="B24" s="6">
        <v>14</v>
      </c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S51"/>
  <sheetViews>
    <sheetView tabSelected="1" view="pageBreakPreview" zoomScaleSheetLayoutView="100" zoomScalePageLayoutView="0" workbookViewId="0" topLeftCell="A1">
      <selection activeCell="CU1" sqref="CU1"/>
    </sheetView>
  </sheetViews>
  <sheetFormatPr defaultColWidth="0.85546875" defaultRowHeight="15"/>
  <cols>
    <col min="1" max="16384" width="0.85546875" style="8" customWidth="1"/>
  </cols>
  <sheetData>
    <row r="1" spans="2:97" s="9" customFormat="1" ht="16.5">
      <c r="B1" s="16" t="s">
        <v>99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5"/>
    </row>
    <row r="2" spans="2:97" s="9" customFormat="1" ht="16.5">
      <c r="B2" s="16" t="s">
        <v>98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5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42.75" customHeight="1">
      <c r="A4" s="30" t="s">
        <v>97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23" t="s">
        <v>96</v>
      </c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5"/>
    </row>
    <row r="5" spans="1:97" ht="14.25" customHeight="1">
      <c r="A5" s="30" t="s">
        <v>95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2"/>
      <c r="BF5" s="27" t="s">
        <v>94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9"/>
    </row>
    <row r="6" spans="1:97" ht="261" customHeight="1">
      <c r="A6" s="30" t="s">
        <v>93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2"/>
      <c r="BF6" s="19" t="s">
        <v>92</v>
      </c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1:97" ht="47.25" customHeight="1">
      <c r="A7" s="30" t="s">
        <v>91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  <c r="BF7" s="19" t="s">
        <v>90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</row>
    <row r="8" spans="1:97" ht="31.5" customHeight="1">
      <c r="A8" s="30" t="s">
        <v>89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19" t="s">
        <v>88</v>
      </c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</row>
    <row r="9" spans="1:97" ht="31.5" customHeight="1">
      <c r="A9" s="30" t="s">
        <v>87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20" t="s">
        <v>86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2"/>
    </row>
    <row r="11" spans="1:97" s="9" customFormat="1" ht="16.5">
      <c r="A11" s="26" t="s">
        <v>85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</row>
    <row r="12" spans="1:97" s="9" customFormat="1" ht="16.5">
      <c r="A12" s="26" t="s">
        <v>84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</row>
    <row r="13" spans="45:76" ht="15.75"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97" ht="31.5" customHeight="1">
      <c r="A14" s="40" t="s">
        <v>83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  <c r="AR14" s="49" t="s">
        <v>82</v>
      </c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1"/>
      <c r="BV14" s="49" t="s">
        <v>81</v>
      </c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1"/>
    </row>
    <row r="15" spans="1:97" ht="15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5"/>
      <c r="AR15" s="11"/>
      <c r="AV15" s="8" t="s">
        <v>80</v>
      </c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8" t="s">
        <v>79</v>
      </c>
      <c r="BU15" s="10"/>
      <c r="BV15" s="52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4"/>
    </row>
    <row r="16" spans="1:97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  <c r="AR16" s="33" t="s">
        <v>78</v>
      </c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5"/>
      <c r="BV16" s="55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7"/>
    </row>
    <row r="17" spans="1:97" ht="15.75">
      <c r="A17" s="36" t="s">
        <v>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5"/>
      <c r="AR17" s="37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9"/>
      <c r="BV17" s="23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5"/>
    </row>
    <row r="19" spans="1:97" s="9" customFormat="1" ht="16.5">
      <c r="A19" s="26" t="s">
        <v>77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s="9" customFormat="1" ht="16.5">
      <c r="A20" s="26" t="s">
        <v>76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</row>
    <row r="22" spans="1:97" ht="80.25" customHeight="1">
      <c r="A22" s="59" t="s">
        <v>75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 t="s">
        <v>74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 t="s">
        <v>73</v>
      </c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 t="s">
        <v>72</v>
      </c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</row>
    <row r="23" spans="1:97" ht="184.5" customHeight="1">
      <c r="A23" s="19" t="s">
        <v>71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 t="s">
        <v>70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8">
        <v>99.5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>
        <v>100</v>
      </c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61.5" customHeight="1">
      <c r="A24" s="1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 t="s">
        <v>69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8">
        <v>64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>
        <v>70</v>
      </c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279" customHeight="1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 t="s">
        <v>68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63" customHeight="1">
      <c r="A26" s="19" t="s">
        <v>52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 t="s">
        <v>67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8">
        <v>0.928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>
        <v>0.93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41" customHeight="1">
      <c r="A27" s="19" t="s">
        <v>51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 t="s">
        <v>66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8">
        <v>30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>
        <v>28</v>
      </c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02" customHeight="1">
      <c r="A28" s="19" t="s">
        <v>49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 t="s">
        <v>65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8">
        <v>1.36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>
        <v>0</v>
      </c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17.75" customHeight="1">
      <c r="A29" s="19" t="s">
        <v>48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 t="s">
        <v>64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8">
        <v>3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>
        <v>2.7</v>
      </c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78" customHeight="1">
      <c r="A30" s="19" t="s">
        <v>47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 t="s">
        <v>63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8">
        <v>1.35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>
        <v>0</v>
      </c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95.25" customHeight="1">
      <c r="A31" s="19" t="s">
        <v>45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 t="s">
        <v>62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8">
        <v>1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>
        <v>0.75</v>
      </c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12.5" customHeight="1">
      <c r="A32" s="19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 t="s">
        <v>61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8">
        <v>0</v>
      </c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>
        <v>0</v>
      </c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4" spans="1:97" s="9" customFormat="1" ht="16.5">
      <c r="A34" s="26" t="s">
        <v>60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</row>
    <row r="36" spans="1:97" ht="96" customHeight="1">
      <c r="A36" s="59" t="s">
        <v>59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 t="s">
        <v>58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 t="s">
        <v>57</v>
      </c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 t="s">
        <v>56</v>
      </c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</row>
    <row r="37" spans="1:97" ht="137.25" customHeight="1">
      <c r="A37" s="20" t="s">
        <v>112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19" t="s">
        <v>55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8">
        <v>0</v>
      </c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23">
        <v>0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5"/>
    </row>
    <row r="38" spans="1:97" ht="64.5" customHeight="1">
      <c r="A38" s="20" t="s">
        <v>112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19" t="s">
        <v>54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8">
        <v>0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23" t="s">
        <v>50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5"/>
    </row>
    <row r="39" spans="1:97" ht="49.5" customHeight="1">
      <c r="A39" s="20" t="s">
        <v>112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19" t="s">
        <v>52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8">
        <v>316.79</v>
      </c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23" t="s">
        <v>113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5"/>
    </row>
    <row r="40" spans="1:97" ht="96" customHeight="1">
      <c r="A40" s="20" t="s">
        <v>112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19" t="s">
        <v>108</v>
      </c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8">
        <v>5424.81</v>
      </c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23" t="s">
        <v>46</v>
      </c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5"/>
    </row>
    <row r="41" spans="1:97" ht="128.25" customHeight="1">
      <c r="A41" s="20" t="s">
        <v>112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19" t="s">
        <v>51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8">
        <v>0</v>
      </c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23" t="s">
        <v>109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5"/>
    </row>
    <row r="42" spans="1:97" ht="81" customHeight="1">
      <c r="A42" s="20" t="s">
        <v>112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19" t="s">
        <v>49</v>
      </c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8">
        <v>0</v>
      </c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23" t="s">
        <v>46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5"/>
    </row>
    <row r="43" spans="1:97" ht="111" customHeight="1">
      <c r="A43" s="20" t="s">
        <v>112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19" t="s">
        <v>48</v>
      </c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8">
        <v>20.97</v>
      </c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23" t="s">
        <v>110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5"/>
    </row>
    <row r="44" spans="1:97" ht="96" customHeight="1">
      <c r="A44" s="20" t="s">
        <v>112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19" t="s">
        <v>47</v>
      </c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8">
        <v>72.46</v>
      </c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23" t="s">
        <v>46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5"/>
    </row>
    <row r="45" spans="1:97" ht="82.5" customHeight="1">
      <c r="A45" s="20" t="s">
        <v>112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19" t="s">
        <v>45</v>
      </c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8">
        <v>0</v>
      </c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3">
        <v>0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5"/>
    </row>
    <row r="46" spans="1:97" ht="96" customHeight="1">
      <c r="A46" s="20" t="s">
        <v>112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19" t="s">
        <v>44</v>
      </c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8">
        <v>27.49</v>
      </c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3">
        <v>0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5"/>
    </row>
    <row r="48" spans="1:97" s="9" customFormat="1" ht="16.5">
      <c r="A48" s="26" t="s">
        <v>43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</row>
    <row r="50" spans="1:97" ht="15.75">
      <c r="A50" s="18" t="s">
        <v>42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37" t="s">
        <v>41</v>
      </c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9"/>
    </row>
    <row r="51" spans="1:97" ht="15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36" t="s">
        <v>40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5"/>
    </row>
  </sheetData>
  <sheetProtection/>
  <mergeCells count="120">
    <mergeCell ref="W45:AV45"/>
    <mergeCell ref="BW43:CS43"/>
    <mergeCell ref="A46:V46"/>
    <mergeCell ref="W46:AV46"/>
    <mergeCell ref="AW46:BV46"/>
    <mergeCell ref="BW46:CS46"/>
    <mergeCell ref="A44:V44"/>
    <mergeCell ref="W44:AV44"/>
    <mergeCell ref="AW44:BV44"/>
    <mergeCell ref="BW44:CS44"/>
    <mergeCell ref="A45:V45"/>
    <mergeCell ref="W39:AV39"/>
    <mergeCell ref="AW45:BV45"/>
    <mergeCell ref="BW45:CS45"/>
    <mergeCell ref="A42:V42"/>
    <mergeCell ref="W42:AV42"/>
    <mergeCell ref="AW42:BV42"/>
    <mergeCell ref="BW42:CS42"/>
    <mergeCell ref="A43:V43"/>
    <mergeCell ref="W43:AV43"/>
    <mergeCell ref="AW43:BV43"/>
    <mergeCell ref="A41:V41"/>
    <mergeCell ref="W41:AV41"/>
    <mergeCell ref="AW41:BV41"/>
    <mergeCell ref="BW41:CS41"/>
    <mergeCell ref="A40:V40"/>
    <mergeCell ref="W40:AV40"/>
    <mergeCell ref="AW40:BV40"/>
    <mergeCell ref="BW40:CS40"/>
    <mergeCell ref="A50:AF50"/>
    <mergeCell ref="A51:AF51"/>
    <mergeCell ref="A48:CS48"/>
    <mergeCell ref="AG50:CS50"/>
    <mergeCell ref="AG51:CS51"/>
    <mergeCell ref="A38:V38"/>
    <mergeCell ref="W38:AV38"/>
    <mergeCell ref="AW38:BV38"/>
    <mergeCell ref="BW38:CS38"/>
    <mergeCell ref="A39:V39"/>
    <mergeCell ref="A23:V23"/>
    <mergeCell ref="W23:AV23"/>
    <mergeCell ref="AW23:BV23"/>
    <mergeCell ref="BW23:CS23"/>
    <mergeCell ref="A34:CS34"/>
    <mergeCell ref="A36:V36"/>
    <mergeCell ref="W36:AV36"/>
    <mergeCell ref="AW36:BV36"/>
    <mergeCell ref="BW36:CS36"/>
    <mergeCell ref="A24:V24"/>
    <mergeCell ref="A19:CS19"/>
    <mergeCell ref="A20:CS20"/>
    <mergeCell ref="A22:V22"/>
    <mergeCell ref="W22:AV22"/>
    <mergeCell ref="AW22:BV22"/>
    <mergeCell ref="BW22:CS22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B1:CR1"/>
    <mergeCell ref="B2:CR2"/>
    <mergeCell ref="A4:BE4"/>
    <mergeCell ref="A5:BE5"/>
    <mergeCell ref="A6:BE6"/>
    <mergeCell ref="A7:BE7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A25:V25"/>
    <mergeCell ref="W25:AV25"/>
    <mergeCell ref="AW25:BV25"/>
    <mergeCell ref="BW25:CS25"/>
    <mergeCell ref="W24:AV24"/>
    <mergeCell ref="AW24:BV24"/>
    <mergeCell ref="BW24:CS24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31:V31"/>
    <mergeCell ref="W31:AV31"/>
    <mergeCell ref="AW31:BV31"/>
    <mergeCell ref="BW31:CS31"/>
    <mergeCell ref="A30:V30"/>
    <mergeCell ref="W30:AV30"/>
    <mergeCell ref="AW30:BV30"/>
    <mergeCell ref="BW30:CS30"/>
    <mergeCell ref="AW39:BV39"/>
    <mergeCell ref="A32:V32"/>
    <mergeCell ref="W32:AV32"/>
    <mergeCell ref="AW32:BV32"/>
    <mergeCell ref="BW32:CS32"/>
    <mergeCell ref="A37:V37"/>
    <mergeCell ref="W37:AV37"/>
    <mergeCell ref="AW37:BV37"/>
    <mergeCell ref="BW37:CS37"/>
    <mergeCell ref="BW39:CS39"/>
  </mergeCells>
  <hyperlinks>
    <hyperlink ref="A17" r:id="rId1" display="http://dom-vodokanal.ru/raskrinform.php"/>
    <hyperlink ref="AG51" r:id="rId2" display="http://dom-vodokanal.ru/raskrinform.php"/>
  </hyperlink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48.28125" style="1" customWidth="1"/>
    <col min="2" max="2" width="35.7109375" style="1" customWidth="1"/>
    <col min="3" max="3" width="2.28125" style="1" customWidth="1"/>
    <col min="4" max="16384" width="9.140625" style="1" customWidth="1"/>
  </cols>
  <sheetData>
    <row r="1" ht="3" customHeight="1"/>
    <row r="2" spans="1:3" s="5" customFormat="1" ht="16.5" customHeight="1">
      <c r="A2" s="17" t="s">
        <v>106</v>
      </c>
      <c r="B2" s="17"/>
      <c r="C2" s="17"/>
    </row>
    <row r="3" spans="1:3" s="5" customFormat="1" ht="16.5" customHeight="1">
      <c r="A3" s="17" t="s">
        <v>105</v>
      </c>
      <c r="B3" s="17"/>
      <c r="C3" s="17"/>
    </row>
    <row r="4" spans="1:3" ht="16.5" customHeight="1">
      <c r="A4" s="17" t="s">
        <v>104</v>
      </c>
      <c r="B4" s="17"/>
      <c r="C4" s="17"/>
    </row>
    <row r="5" spans="1:2" ht="16.5">
      <c r="A5" s="7"/>
      <c r="B5" s="7"/>
    </row>
    <row r="6" spans="1:2" ht="31.5">
      <c r="A6" s="3" t="s">
        <v>103</v>
      </c>
      <c r="B6" s="6">
        <v>38</v>
      </c>
    </row>
    <row r="7" spans="1:2" ht="31.5" customHeight="1">
      <c r="A7" s="3" t="s">
        <v>102</v>
      </c>
      <c r="B7" s="6">
        <v>37</v>
      </c>
    </row>
    <row r="8" spans="1:2" ht="78.75">
      <c r="A8" s="3" t="s">
        <v>101</v>
      </c>
      <c r="B8" s="6">
        <v>0</v>
      </c>
    </row>
    <row r="9" spans="1:2" ht="31.5">
      <c r="A9" s="3" t="s">
        <v>100</v>
      </c>
      <c r="B9" s="6" t="s">
        <v>107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387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3" sqref="F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5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dcterms:created xsi:type="dcterms:W3CDTF">2014-09-29T07:47:19Z</dcterms:created>
  <dcterms:modified xsi:type="dcterms:W3CDTF">2015-08-10T12:00:25Z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