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9465" firstSheet="9" activeTab="9"/>
  </bookViews>
  <sheets>
    <sheet name="2.1" sheetId="1" state="hidden" r:id="rId1"/>
    <sheet name="2.2" sheetId="2" state="hidden" r:id="rId2"/>
    <sheet name="2.3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" sheetId="8" state="hidden" r:id="rId8"/>
    <sheet name="2.9" sheetId="9" state="hidden" r:id="rId9"/>
    <sheet name="2.10" sheetId="10" r:id="rId10"/>
    <sheet name="2.11" sheetId="11" state="hidden" r:id="rId11"/>
    <sheet name="2.12" sheetId="12" state="hidden" r:id="rId12"/>
    <sheet name="2.13" sheetId="13" state="hidden" r:id="rId13"/>
    <sheet name="2.14" sheetId="14" state="hidden" r:id="rId14"/>
  </sheets>
  <definedNames>
    <definedName name="TABLE" localSheetId="8">'2.9'!#REF!</definedName>
    <definedName name="TABLE_2" localSheetId="8">'2.9'!#REF!</definedName>
    <definedName name="_xlnm.Print_Area" localSheetId="8">'2.9'!$A$1:$CS$54</definedName>
  </definedNames>
  <calcPr fullCalcOnLoad="1"/>
</workbook>
</file>

<file path=xl/sharedStrings.xml><?xml version="1.0" encoding="utf-8"?>
<sst xmlns="http://schemas.openxmlformats.org/spreadsheetml/2006/main" count="247" uniqueCount="217">
  <si>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</si>
  <si>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</si>
  <si>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</si>
  <si>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</si>
  <si>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</si>
  <si>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</si>
  <si>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</si>
  <si>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</si>
  <si>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</si>
  <si>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</si>
  <si>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</si>
  <si>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</si>
  <si>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</si>
  <si>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</si>
  <si>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</si>
  <si>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</si>
  <si>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</si>
  <si>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</si>
  <si>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</si>
  <si>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</si>
  <si>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</si>
  <si>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</si>
  <si>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</si>
  <si>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</si>
  <si>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</si>
  <si>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</si>
  <si>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</si>
  <si>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</si>
  <si>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</si>
  <si>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</si>
  <si>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</si>
  <si>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</si>
  <si>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</si>
  <si>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</si>
  <si>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</si>
  <si>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</si>
  <si>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</si>
  <si>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</si>
  <si>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</si>
  <si>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</si>
  <si>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</si>
  <si>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</si>
  <si>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</si>
  <si>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</si>
  <si>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>Инвестиционная программа развития системы холодного (питьевого) водоснабжения городского округа Домодедово</t>
  </si>
  <si>
    <t xml:space="preserve">Дата утверждения инвестиционной программы </t>
  </si>
  <si>
    <t>10.10.2013</t>
  </si>
  <si>
    <t xml:space="preserve">Цели инвестиционной программы </t>
  </si>
  <si>
    <t>1. Повышение надежности работы систем холодного (питьевого) водоснабжения в соответствии с нормативными требованиями. ". 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</si>
  <si>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</si>
  <si>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</si>
  <si>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местного самоуправления, согласовавшего инвестиционную программу </t>
  </si>
  <si>
    <t>Администрация городского округа Домодедово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</si>
  <si>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</si>
  <si>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</si>
  <si>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</si>
  <si>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</si>
  <si>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</si>
  <si>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</si>
  <si>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</si>
  <si>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</si>
  <si>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</si>
  <si>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>http://dom-vodokanal.ru/raskrinform.php</t>
  </si>
  <si>
    <t xml:space="preserve">Показатели эффективности </t>
  </si>
  <si>
    <t xml:space="preserve">реализации инвестиционной программы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</si>
  <si>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</si>
  <si>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</si>
  <si>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1. Расширение  и реконструкция ВЗУ №6 г.о Домодедово     по линии "Колычево-Котляково-Жеребятьево-Домодедово</t>
  </si>
  <si>
    <t>2. Расширение и реконструкция ВЗУ №4 г.о. Домодедово, мкр. Западный, ул. Талалихина,18</t>
  </si>
  <si>
    <t>3. Реконструкция ВЗУ мкр. Авиационный, ул. Королева, 3 стр.1, с увеличением производительности</t>
  </si>
  <si>
    <t>4.Строительство скважины питьевой воды с.Павловское</t>
  </si>
  <si>
    <t>Увеличение мощности на 0,7 тыс. м3/сут.</t>
  </si>
  <si>
    <t xml:space="preserve">5. Локальная доочистка воды на одиночных арт. скважинах:
уч. №1, а/с Ледово, 13-ая скважина
уч. №4, а/с д. Голубино, а/с Барыбино
</t>
  </si>
  <si>
    <t>Уменьшение содержания железа до  ≤0,3 мг/дм3</t>
  </si>
  <si>
    <t>&gt;0,45</t>
  </si>
  <si>
    <t>6. 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</si>
  <si>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Определяется в зависимости от  точки подключения  (технологического присоединения) объекта заявителя, в том числе водопроводных сетей заявителя, до точки подключения к централизованной системе холодного водоснабжения в соответствии с заключенными договорами на подключение.</t>
  </si>
  <si>
    <t>7. Перекладка (санация) водопроводных сетей с увеличением диаметров (в т.ч. ул.Брестская в с.Ям</t>
  </si>
  <si>
    <t>Сокращение % износа сетей на 29 %</t>
  </si>
  <si>
    <t>8. Модернизация технологического оборудования ВЗУ и ВНС 1-го и 2-го подъема</t>
  </si>
  <si>
    <t>9. Организация центральной системы сбора и обработки информации по объектам водоснабжения (АСУ телемеханика)</t>
  </si>
  <si>
    <t>10. Выполнение мероприятий по энергосбережению</t>
  </si>
  <si>
    <t>11. Приобретение специализированных транспортных средств и специализированной техники.</t>
  </si>
  <si>
    <t>Снижение % износа на 28 %</t>
  </si>
  <si>
    <t xml:space="preserve">Информация об использовании инвестиционных средств за отчетный год 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</si>
  <si>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</si>
  <si>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</si>
  <si>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</si>
  <si>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плата за подключение</t>
  </si>
  <si>
    <t>Выполнение мероприятий по энергосбережению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</si>
  <si>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</si>
  <si>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</si>
  <si>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</si>
  <si>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плата за подключение, заемные средства</t>
  </si>
  <si>
    <t>Модернизация технологического оборудования ВЗУ и ВНС 1-го и 2-го подъема</t>
  </si>
  <si>
    <t>амортизационные отчисления</t>
  </si>
  <si>
    <t xml:space="preserve">Предлагаемый метод регулирования                   </t>
  </si>
  <si>
    <t>Сведения о долгосрочных параметрах регулирования (в</t>
  </si>
  <si>
    <t>случае если их установление предусмотрено выбранным</t>
  </si>
  <si>
    <t>Сведения   о   необходимой   валовой   выручке   на</t>
  </si>
  <si>
    <t>Размер    недополученных    доходов    регулируемой</t>
  </si>
  <si>
    <t>организацией  (при  их  наличии),   исчисленный   в</t>
  </si>
  <si>
    <t>соответствии с  основами  ценообразования  в  сфере</t>
  </si>
  <si>
    <t>водоснабжения   и   водоотведения,    утвержденными</t>
  </si>
  <si>
    <t>постановлением Правительства  Российской  Федерации</t>
  </si>
  <si>
    <t>от 13 мая 2013 N 406  (Официальный  интернет-портал</t>
  </si>
  <si>
    <t>правовой    информации     http://www.pravo.gov.ru,</t>
  </si>
  <si>
    <t xml:space="preserve">15.05.2013)                                        </t>
  </si>
  <si>
    <t>Размер  экономически  обоснованных   расходов,   не</t>
  </si>
  <si>
    <t>учтенных при  регулировании  тарифов  в  предыдущий</t>
  </si>
  <si>
    <t>период регулирования (при их наличии), определенном</t>
  </si>
  <si>
    <t>в соответствии с основами ценообразования  в  сфере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</si>
  <si>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</si>
  <si>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</si>
  <si>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методом регулирования)                             </t>
  </si>
  <si>
    <t xml:space="preserve">соответствующий период                             </t>
  </si>
  <si>
    <t xml:space="preserve">Годовой объем отпущенной потребителям воды         </t>
  </si>
  <si>
    <t xml:space="preserve">Расширение  и реконструкция ВЗУ № 6 
г.о. Домодедово по линии "Колычево-Котляково-Жеребятьево-Домодедово":  </t>
  </si>
  <si>
    <t>Расширение  и реконструкция ВЗУ № 4 
г.о  Домодедово, мкр. Западный, ул.Талалихина, 18</t>
  </si>
  <si>
    <t>Реконструкция ВЗУ мкр.Авиационный, ул.Королева, 3 стр.1 с увеличением производительности</t>
  </si>
  <si>
    <t>Разработка ПСД и реконструкция ВЗУ мкр. Востряково, ул. Ледовская, производительсноть 3000 м3/сут.</t>
  </si>
  <si>
    <t>Локальная доочистка воды</t>
  </si>
  <si>
    <t>Перекладка (санация) водопроводных сетей с увеличением диаметров (в т.ч. ул.Брестская в с.Ям)</t>
  </si>
  <si>
    <t xml:space="preserve">амортизационные отчисления,с/с,прибыль,направленная на кап вложения производства  </t>
  </si>
  <si>
    <t>Организация центральной системы сбора и обработки информации по объектам водоснабжения (АСУ телемеханика)</t>
  </si>
  <si>
    <t xml:space="preserve">прибыль,направленная на кап вложения производства  </t>
  </si>
  <si>
    <t>Приобретение специализированных транспортных 
средств и специальной техники</t>
  </si>
  <si>
    <t xml:space="preserve">с/с,заемные средства </t>
  </si>
  <si>
    <t>Приобретение ПК  и оргтехники</t>
  </si>
  <si>
    <t>с/с</t>
  </si>
  <si>
    <t>с 10.10.2013г. - 31.12.2017г.</t>
  </si>
  <si>
    <t>Метод индексации</t>
  </si>
  <si>
    <t xml:space="preserve">Форма 2.14. Информация о предложении
регулируемой организации об установлении тарифов в сфере
холодного водоснабжения на очередной период регулирования
</t>
  </si>
  <si>
    <t>плата за подключение, с/с</t>
  </si>
  <si>
    <t>23.12.2015</t>
  </si>
  <si>
    <t>плата за подключение,привлеченные средства</t>
  </si>
  <si>
    <t>прибыль,направленная на кап вложения производства,с/с</t>
  </si>
  <si>
    <t>Приобретение нематериальных активов</t>
  </si>
  <si>
    <t>01.01.2018-31.12.2018</t>
  </si>
  <si>
    <t>базовый уровень операционных расходов</t>
  </si>
  <si>
    <t>01.01.2018-30.06.2018-20,73 руб/м3 без НДС</t>
  </si>
  <si>
    <t>01.07.2018-31.12.2018-22,93руб/м3 без НДС</t>
  </si>
  <si>
    <t>с 01.01.2018 по 30.06.2018- 125338,04 тыс.руб.</t>
  </si>
  <si>
    <t>с 01.07.2018 по 31.12.2018-138639,71 тыс.руб.</t>
  </si>
  <si>
    <t>2017</t>
  </si>
  <si>
    <t>Наименование показателя</t>
  </si>
  <si>
    <t>Увеличение мощностина 40 %</t>
  </si>
  <si>
    <t>Увеличение производительности
на 14 тыс. м3/ сут</t>
  </si>
  <si>
    <t>Увеличение производительности
на 39%</t>
  </si>
  <si>
    <t>Увеличение производительности
на 75 %</t>
  </si>
  <si>
    <t>Увеличение обработки информации
на 35%</t>
  </si>
  <si>
    <t>Снижение расхода электроэнергии
на 0,01кВт/ч на 1 м3</t>
  </si>
  <si>
    <t xml:space="preserve">12092,43 тыс.м3 </t>
  </si>
  <si>
    <t>код системы</t>
  </si>
  <si>
    <t>Наименование населенного пункта</t>
  </si>
  <si>
    <t>Кол-во поданных заявок на водоснабжение</t>
  </si>
  <si>
    <t>Кол-во поданных заявок на водоснабжение, по которым отказано в подключении</t>
  </si>
  <si>
    <t>Резерв мощности централизованной системы холодного водоснабжения           м3/час.</t>
  </si>
  <si>
    <t>г. Домодедово</t>
  </si>
  <si>
    <t>с. Ям</t>
  </si>
  <si>
    <t>с. Ям(в/ч)</t>
  </si>
  <si>
    <t>д. Павловское</t>
  </si>
  <si>
    <t>с. Домодедово</t>
  </si>
  <si>
    <t>д. Авдотьино</t>
  </si>
  <si>
    <t>с. Никитское</t>
  </si>
  <si>
    <t>д. Юсупово</t>
  </si>
  <si>
    <t>д. Кучино</t>
  </si>
  <si>
    <t>д. Щербинка</t>
  </si>
  <si>
    <t>д. Судаково</t>
  </si>
  <si>
    <t>д. Заболотье</t>
  </si>
  <si>
    <t>д. Образцово</t>
  </si>
  <si>
    <t>д. Житнево</t>
  </si>
  <si>
    <t>с. Красный Путь</t>
  </si>
  <si>
    <t>с. Лямцино</t>
  </si>
  <si>
    <t>с. Долматово</t>
  </si>
  <si>
    <t>с. Шубино</t>
  </si>
  <si>
    <t>д. Одинцово</t>
  </si>
  <si>
    <t>д. Бехтеево</t>
  </si>
  <si>
    <t>с. Лобаново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</si>
  <si>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</si>
  <si>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</si>
  <si>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</si>
  <si>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</si>
  <si>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</si>
  <si>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</si>
  <si>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Шишкино       (Колычевский с/о)</t>
  </si>
  <si>
    <t>д. Семивраги</t>
  </si>
  <si>
    <t>д. Шестово</t>
  </si>
  <si>
    <t>д. Старосъяново</t>
  </si>
  <si>
    <t>д. Новленское</t>
  </si>
  <si>
    <t>д. Новосъяново</t>
  </si>
  <si>
    <t>с. Колычево</t>
  </si>
  <si>
    <t>с. Киселиха</t>
  </si>
  <si>
    <t>д. Камкино</t>
  </si>
  <si>
    <t>д. Жеребятьево</t>
  </si>
  <si>
    <t>д. Куприяниха</t>
  </si>
  <si>
    <t>с. Растуново</t>
  </si>
  <si>
    <t>д. Гальчино</t>
  </si>
  <si>
    <t>д. Ильинское</t>
  </si>
  <si>
    <t>д. Благое</t>
  </si>
  <si>
    <t>с. Вельяминово</t>
  </si>
  <si>
    <t>д. Повадино</t>
  </si>
  <si>
    <t>д. Косино</t>
  </si>
  <si>
    <t>д. Голубино</t>
  </si>
  <si>
    <t>д. Шишкино</t>
  </si>
  <si>
    <t>г. Домодедово СНТ "Золушка"</t>
  </si>
  <si>
    <t>г. Домодедово СНТ "Калинка-2"</t>
  </si>
  <si>
    <t>г. Домодедово СНТ "Кипарис"</t>
  </si>
  <si>
    <t>с. Добрыниха</t>
  </si>
  <si>
    <t>ВСЕГО:</t>
  </si>
  <si>
    <t>мкр. Белые Столбы,             ул. Мечты</t>
  </si>
  <si>
    <t>мкр. Белые Столбы,             ул. Гвардейская                        (в/ч Шахово)</t>
  </si>
  <si>
    <t xml:space="preserve">мкр. Белые Столбы </t>
  </si>
  <si>
    <t>мкр. Барыбино, ул. Агрохимиков                           ул. Парковая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</si>
  <si>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4 кв.2018г.</t>
  </si>
  <si>
    <t>Причина отказа</t>
  </si>
  <si>
    <t>Кол-во новых абонентов  водоснабжения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</si>
</sst>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  <numFmt numFmtId="178" formatCode="#,##0.0000"/>
    <numFmt numFmtId="179" formatCode="0.0"/>
    <numFmt numFmtId="180" formatCode="0.0%"/>
    <numFmt numFmtId="181" formatCode="#,##0.0"/>
    <numFmt numFmtId="182" formatCode="0.00;[Red]\-0.00"/>
    <numFmt numFmtId="183" formatCode="#,##0.00;[Red]\-#,##0.00"/>
    <numFmt numFmtId="184" formatCode="#,##0.0_ ;[Red]\-#,##0.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$&quot;#,##0_);[Red]\(&quot;$&quot;#,##0\)"/>
    <numFmt numFmtId="196" formatCode="_-* #,##0.00[$€-1]_-;\-* #,##0.00[$€-1]_-;_-* &quot;-&quot;??[$€-1]_-"/>
    <numFmt numFmtId="197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96" fontId="12" fillId="0" borderId="0">
      <alignment/>
      <protection/>
    </xf>
    <xf numFmtId="0" fontId="12" fillId="0" borderId="0">
      <alignment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0" fontId="20" fillId="0" borderId="1" applyNumberFormat="0" applyAlignment="0">
      <protection locked="0"/>
    </xf>
    <xf numFmtId="195" fontId="13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/>
    <xf numFmtId="0" fontId="20" fillId="2" borderId="1" applyNumberFormat="0" applyAlignment="0">
      <protection/>
    </xf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7" fillId="3" borderId="2" applyNumberFormat="0">
      <alignment horizontal="center" vertical="center"/>
      <protection/>
    </xf>
    <xf numFmtId="0" fontId="50" fillId="4" borderId="3" applyNumberFormat="0" applyAlignment="0" applyProtection="0"/>
    <xf numFmtId="0" fontId="10" fillId="5" borderId="1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16" fillId="0" borderId="4" applyBorder="0">
      <alignment horizontal="center" vertical="center" wrapText="1"/>
      <protection/>
    </xf>
    <xf numFmtId="4" fontId="11" fillId="6" borderId="5" applyBorder="0">
      <alignment horizontal="right"/>
      <protection/>
    </xf>
    <xf numFmtId="49" fontId="11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26" fillId="7" borderId="0" applyNumberFormat="0" applyBorder="0" applyAlignment="0">
      <protection/>
    </xf>
    <xf numFmtId="0" fontId="26" fillId="7" borderId="0" applyNumberFormat="0" applyBorder="0" applyAlignment="0">
      <protection/>
    </xf>
    <xf numFmtId="0" fontId="7" fillId="0" borderId="0">
      <alignment/>
      <protection/>
    </xf>
    <xf numFmtId="49" fontId="11" fillId="0" borderId="0" applyBorder="0">
      <alignment vertical="top"/>
      <protection/>
    </xf>
    <xf numFmtId="0" fontId="8" fillId="0" borderId="0">
      <alignment/>
      <protection/>
    </xf>
    <xf numFmtId="0" fontId="7" fillId="0" borderId="0">
      <alignment/>
      <protection/>
    </xf>
    <xf numFmtId="49" fontId="11" fillId="7" borderId="0" applyBorder="0">
      <alignment vertical="top"/>
      <protection/>
    </xf>
    <xf numFmtId="49" fontId="11" fillId="7" borderId="0" applyBorder="0">
      <alignment vertical="top"/>
      <protection/>
    </xf>
    <xf numFmtId="0" fontId="8" fillId="0" borderId="0">
      <alignment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1" fillId="8" borderId="6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9" borderId="0" applyBorder="0">
      <alignment horizontal="right"/>
      <protection/>
    </xf>
    <xf numFmtId="4" fontId="11" fillId="9" borderId="7" applyBorder="0">
      <alignment horizontal="right"/>
      <protection/>
    </xf>
  </cellStyleXfs>
  <cellXfs count="154">
    <xf numFmtId="0" fontId="0" fillId="0" borderId="0" xfId="0" applyFont="1" applyAlignment="1">
      <alignment/>
    </xf>
    <xf numFmtId="0" fontId="3" fillId="0" borderId="0" xfId="62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9" fillId="0" borderId="15" xfId="43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horizontal="left"/>
      <protection/>
    </xf>
    <xf numFmtId="0" fontId="3" fillId="0" borderId="18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19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 wrapText="1"/>
      <protection/>
    </xf>
    <xf numFmtId="0" fontId="3" fillId="0" borderId="0" xfId="62" applyFont="1" applyFill="1" applyBorder="1" applyAlignment="1">
      <alignment horizontal="center"/>
      <protection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76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/>
    </xf>
    <xf numFmtId="177" fontId="3" fillId="0" borderId="25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33" fillId="0" borderId="0" xfId="0" applyFont="1" applyFill="1" applyBorder="1" applyAlignment="1">
      <alignment/>
    </xf>
    <xf numFmtId="176" fontId="3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4" fontId="3" fillId="0" borderId="5" xfId="62" applyNumberFormat="1" applyFont="1" applyFill="1" applyBorder="1" applyAlignment="1">
      <alignment horizontal="center" vertical="center"/>
      <protection/>
    </xf>
    <xf numFmtId="176" fontId="3" fillId="0" borderId="5" xfId="0" applyNumberFormat="1" applyFont="1" applyFill="1" applyBorder="1" applyAlignment="1">
      <alignment horizontal="center" vertical="top"/>
    </xf>
    <xf numFmtId="0" fontId="6" fillId="0" borderId="5" xfId="43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>
      <alignment vertical="top" wrapText="1"/>
    </xf>
    <xf numFmtId="176" fontId="3" fillId="0" borderId="5" xfId="75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ill="1" applyAlignment="1">
      <alignment/>
    </xf>
    <xf numFmtId="2" fontId="3" fillId="0" borderId="5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0" fillId="0" borderId="0" xfId="0" applyFont="1" applyFill="1" applyAlignment="1">
      <alignment/>
    </xf>
    <xf numFmtId="189" fontId="33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top"/>
    </xf>
    <xf numFmtId="0" fontId="29" fillId="0" borderId="5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top" wrapText="1"/>
    </xf>
    <xf numFmtId="189" fontId="31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197" fontId="3" fillId="0" borderId="5" xfId="0" applyNumberFormat="1" applyFont="1" applyFill="1" applyBorder="1" applyAlignment="1">
      <alignment horizontal="center" vertical="center" wrapText="1"/>
    </xf>
    <xf numFmtId="197" fontId="3" fillId="0" borderId="5" xfId="0" applyNumberFormat="1" applyFont="1" applyBorder="1" applyAlignment="1">
      <alignment horizontal="center" vertical="center" wrapText="1"/>
    </xf>
    <xf numFmtId="197" fontId="3" fillId="0" borderId="5" xfId="0" applyNumberFormat="1" applyFont="1" applyFill="1" applyBorder="1" applyAlignment="1">
      <alignment horizontal="center" vertical="center"/>
    </xf>
    <xf numFmtId="197" fontId="28" fillId="0" borderId="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27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6" fillId="0" borderId="0" xfId="43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3" xfId="62" applyFont="1" applyFill="1" applyBorder="1" applyAlignment="1">
      <alignment horizontal="center" vertical="top" wrapText="1"/>
      <protection/>
    </xf>
    <xf numFmtId="0" fontId="3" fillId="0" borderId="29" xfId="62" applyFont="1" applyFill="1" applyBorder="1" applyAlignment="1">
      <alignment horizontal="center" vertical="top" wrapText="1"/>
      <protection/>
    </xf>
    <xf numFmtId="0" fontId="3" fillId="0" borderId="30" xfId="62" applyFont="1" applyFill="1" applyBorder="1" applyAlignment="1">
      <alignment horizontal="center" vertical="top" wrapText="1"/>
      <protection/>
    </xf>
    <xf numFmtId="0" fontId="3" fillId="0" borderId="23" xfId="62" applyFont="1" applyFill="1" applyBorder="1" applyAlignment="1">
      <alignment horizontal="left" wrapText="1"/>
      <protection/>
    </xf>
    <xf numFmtId="0" fontId="3" fillId="0" borderId="29" xfId="62" applyFont="1" applyFill="1" applyBorder="1" applyAlignment="1">
      <alignment horizontal="left" wrapText="1"/>
      <protection/>
    </xf>
    <xf numFmtId="0" fontId="3" fillId="0" borderId="30" xfId="62" applyFont="1" applyFill="1" applyBorder="1" applyAlignment="1">
      <alignment horizontal="left" wrapText="1"/>
      <protection/>
    </xf>
    <xf numFmtId="0" fontId="3" fillId="0" borderId="23" xfId="62" applyFont="1" applyFill="1" applyBorder="1" applyAlignment="1">
      <alignment horizontal="center"/>
      <protection/>
    </xf>
    <xf numFmtId="0" fontId="3" fillId="0" borderId="29" xfId="62" applyFont="1" applyFill="1" applyBorder="1" applyAlignment="1">
      <alignment horizontal="center"/>
      <protection/>
    </xf>
    <xf numFmtId="0" fontId="3" fillId="0" borderId="30" xfId="62" applyFont="1" applyFill="1" applyBorder="1" applyAlignment="1">
      <alignment horizontal="center"/>
      <protection/>
    </xf>
    <xf numFmtId="49" fontId="6" fillId="0" borderId="23" xfId="43" applyNumberFormat="1" applyFill="1" applyBorder="1" applyAlignment="1" applyProtection="1">
      <alignment horizontal="center"/>
      <protection/>
    </xf>
    <xf numFmtId="49" fontId="6" fillId="0" borderId="29" xfId="43" applyNumberFormat="1" applyFill="1" applyBorder="1" applyAlignment="1" applyProtection="1">
      <alignment horizontal="center"/>
      <protection/>
    </xf>
    <xf numFmtId="49" fontId="6" fillId="0" borderId="30" xfId="43" applyNumberFormat="1" applyFill="1" applyBorder="1" applyAlignment="1" applyProtection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6" fillId="0" borderId="23" xfId="43" applyFill="1" applyBorder="1" applyAlignment="1" applyProtection="1">
      <alignment horizontal="left" wrapText="1"/>
      <protection/>
    </xf>
    <xf numFmtId="0" fontId="6" fillId="0" borderId="29" xfId="43" applyFill="1" applyBorder="1" applyAlignment="1" applyProtection="1">
      <alignment horizontal="left" wrapText="1"/>
      <protection/>
    </xf>
    <xf numFmtId="0" fontId="6" fillId="0" borderId="30" xfId="43" applyFill="1" applyBorder="1" applyAlignment="1" applyProtection="1">
      <alignment horizontal="left" wrapText="1"/>
      <protection/>
    </xf>
    <xf numFmtId="0" fontId="3" fillId="0" borderId="22" xfId="62" applyFont="1" applyFill="1" applyBorder="1" applyAlignment="1">
      <alignment horizontal="center" vertical="top"/>
      <protection/>
    </xf>
    <xf numFmtId="0" fontId="3" fillId="0" borderId="31" xfId="62" applyFont="1" applyFill="1" applyBorder="1" applyAlignment="1">
      <alignment horizontal="center" vertical="top"/>
      <protection/>
    </xf>
    <xf numFmtId="0" fontId="3" fillId="0" borderId="32" xfId="62" applyFont="1" applyFill="1" applyBorder="1" applyAlignment="1">
      <alignment horizontal="center" vertical="top"/>
      <protection/>
    </xf>
    <xf numFmtId="0" fontId="3" fillId="0" borderId="18" xfId="62" applyFont="1" applyFill="1" applyBorder="1" applyAlignment="1">
      <alignment horizontal="center" vertical="top"/>
      <protection/>
    </xf>
    <xf numFmtId="0" fontId="3" fillId="0" borderId="0" xfId="62" applyFont="1" applyFill="1" applyBorder="1" applyAlignment="1">
      <alignment horizontal="center" vertical="top"/>
      <protection/>
    </xf>
    <xf numFmtId="0" fontId="3" fillId="0" borderId="19" xfId="62" applyFont="1" applyFill="1" applyBorder="1" applyAlignment="1">
      <alignment horizontal="center" vertical="top"/>
      <protection/>
    </xf>
    <xf numFmtId="0" fontId="3" fillId="0" borderId="28" xfId="62" applyFont="1" applyFill="1" applyBorder="1" applyAlignment="1">
      <alignment horizontal="center" vertical="top"/>
      <protection/>
    </xf>
    <xf numFmtId="0" fontId="3" fillId="0" borderId="16" xfId="62" applyFont="1" applyFill="1" applyBorder="1" applyAlignment="1">
      <alignment horizontal="center" vertical="top"/>
      <protection/>
    </xf>
    <xf numFmtId="0" fontId="3" fillId="0" borderId="33" xfId="62" applyFont="1" applyFill="1" applyBorder="1" applyAlignment="1">
      <alignment horizontal="center" vertical="top"/>
      <protection/>
    </xf>
    <xf numFmtId="0" fontId="3" fillId="0" borderId="22" xfId="62" applyFont="1" applyFill="1" applyBorder="1" applyAlignment="1">
      <alignment horizontal="center" vertical="top" wrapText="1"/>
      <protection/>
    </xf>
    <xf numFmtId="0" fontId="3" fillId="0" borderId="31" xfId="62" applyFont="1" applyFill="1" applyBorder="1" applyAlignment="1">
      <alignment horizontal="center" vertical="top" wrapText="1"/>
      <protection/>
    </xf>
    <xf numFmtId="0" fontId="3" fillId="0" borderId="32" xfId="62" applyFont="1" applyFill="1" applyBorder="1" applyAlignment="1">
      <alignment horizontal="center" vertical="top" wrapText="1"/>
      <protection/>
    </xf>
    <xf numFmtId="0" fontId="3" fillId="0" borderId="18" xfId="62" applyFont="1" applyFill="1" applyBorder="1" applyAlignment="1">
      <alignment horizontal="center" vertical="top" wrapText="1"/>
      <protection/>
    </xf>
    <xf numFmtId="0" fontId="3" fillId="0" borderId="0" xfId="62" applyFont="1" applyFill="1" applyBorder="1" applyAlignment="1">
      <alignment horizontal="center" vertical="top" wrapText="1"/>
      <protection/>
    </xf>
    <xf numFmtId="0" fontId="3" fillId="0" borderId="19" xfId="62" applyFont="1" applyFill="1" applyBorder="1" applyAlignment="1">
      <alignment horizontal="center" vertical="top" wrapText="1"/>
      <protection/>
    </xf>
    <xf numFmtId="0" fontId="3" fillId="0" borderId="28" xfId="62" applyFont="1" applyFill="1" applyBorder="1" applyAlignment="1">
      <alignment horizontal="center" vertical="top" wrapText="1"/>
      <protection/>
    </xf>
    <xf numFmtId="0" fontId="3" fillId="0" borderId="16" xfId="62" applyFont="1" applyFill="1" applyBorder="1" applyAlignment="1">
      <alignment horizontal="center" vertical="top" wrapText="1"/>
      <protection/>
    </xf>
    <xf numFmtId="0" fontId="3" fillId="0" borderId="33" xfId="62" applyFont="1" applyFill="1" applyBorder="1" applyAlignment="1">
      <alignment horizontal="center" vertical="top" wrapText="1"/>
      <protection/>
    </xf>
    <xf numFmtId="49" fontId="3" fillId="0" borderId="16" xfId="62" applyNumberFormat="1" applyFont="1" applyFill="1" applyBorder="1" applyAlignment="1">
      <alignment horizontal="center"/>
      <protection/>
    </xf>
    <xf numFmtId="0" fontId="3" fillId="0" borderId="28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33" xfId="62" applyFont="1" applyFill="1" applyBorder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0" fontId="3" fillId="0" borderId="23" xfId="62" applyFont="1" applyFill="1" applyBorder="1" applyAlignment="1">
      <alignment horizontal="justify" wrapText="1"/>
      <protection/>
    </xf>
    <xf numFmtId="0" fontId="3" fillId="0" borderId="29" xfId="62" applyFont="1" applyFill="1" applyBorder="1" applyAlignment="1">
      <alignment horizontal="justify" wrapText="1"/>
      <protection/>
    </xf>
    <xf numFmtId="0" fontId="3" fillId="0" borderId="30" xfId="62" applyFont="1" applyFill="1" applyBorder="1" applyAlignment="1">
      <alignment horizontal="justify" wrapText="1"/>
      <protection/>
    </xf>
    <xf numFmtId="49" fontId="3" fillId="0" borderId="23" xfId="62" applyNumberFormat="1" applyFont="1" applyFill="1" applyBorder="1" applyAlignment="1">
      <alignment horizontal="center"/>
      <protection/>
    </xf>
    <xf numFmtId="49" fontId="3" fillId="0" borderId="29" xfId="62" applyNumberFormat="1" applyFont="1" applyFill="1" applyBorder="1" applyAlignment="1">
      <alignment horizontal="center"/>
      <protection/>
    </xf>
    <xf numFmtId="49" fontId="3" fillId="0" borderId="30" xfId="62" applyNumberFormat="1" applyFont="1" applyFill="1" applyBorder="1" applyAlignment="1">
      <alignment horizontal="center"/>
      <protection/>
    </xf>
    <xf numFmtId="49" fontId="3" fillId="0" borderId="23" xfId="62" applyNumberFormat="1" applyFont="1" applyFill="1" applyBorder="1" applyAlignment="1">
      <alignment horizontal="center" wrapText="1"/>
      <protection/>
    </xf>
    <xf numFmtId="49" fontId="3" fillId="0" borderId="29" xfId="62" applyNumberFormat="1" applyFont="1" applyFill="1" applyBorder="1" applyAlignment="1">
      <alignment horizontal="center" wrapText="1"/>
      <protection/>
    </xf>
    <xf numFmtId="49" fontId="3" fillId="0" borderId="30" xfId="62" applyNumberFormat="1" applyFont="1" applyFill="1" applyBorder="1" applyAlignment="1">
      <alignment horizontal="center" wrapText="1"/>
      <protection/>
    </xf>
    <xf numFmtId="0" fontId="3" fillId="0" borderId="5" xfId="0" applyFont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top" wrapText="1"/>
    </xf>
    <xf numFmtId="0" fontId="28" fillId="0" borderId="35" xfId="0" applyFont="1" applyFill="1" applyBorder="1" applyAlignment="1">
      <alignment horizontal="left" vertical="top"/>
    </xf>
    <xf numFmtId="0" fontId="55" fillId="0" borderId="35" xfId="0" applyFont="1" applyBorder="1" applyAlignment="1">
      <alignment horizontal="left"/>
    </xf>
    <xf numFmtId="0" fontId="55" fillId="0" borderId="3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197" fontId="3" fillId="0" borderId="5" xfId="0" applyNumberFormat="1" applyFont="1" applyFill="1" applyBorder="1" applyAlignment="1">
      <alignment horizontal="center" vertical="center" wrapText="1"/>
    </xf>
    <xf numFmtId="197" fontId="3" fillId="0" borderId="5" xfId="0" applyNumberFormat="1" applyFont="1" applyFill="1" applyBorder="1" applyAlignment="1">
      <alignment horizontal="center" vertical="center"/>
    </xf>
    <xf numFmtId="197" fontId="3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97" fontId="0" fillId="0" borderId="5" xfId="0" applyNumberForma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7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2 2 2" xfId="46"/>
    <cellStyle name="Гиперссылка 3" xfId="47"/>
    <cellStyle name="Гиперссылка 4" xfId="48"/>
    <cellStyle name="Гиперссылка 4 2" xfId="49"/>
    <cellStyle name="Гиперссылка 4 6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_Калькуляция Ф6 2008" xfId="75"/>
    <cellStyle name="Followed Hyperlink" xfId="76"/>
    <cellStyle name="Примечание" xfId="77"/>
    <cellStyle name="Percent" xfId="78"/>
    <cellStyle name="Процентный 10" xfId="79"/>
    <cellStyle name="Процентный 2" xfId="80"/>
    <cellStyle name="Процентный 2 2" xfId="81"/>
    <cellStyle name="Процентный 3" xfId="82"/>
    <cellStyle name="Стиль 1" xfId="83"/>
    <cellStyle name="Comma" xfId="84"/>
    <cellStyle name="Comma [0]" xfId="85"/>
    <cellStyle name="Финансовый 2" xfId="86"/>
    <cellStyle name="Финансовый 3" xfId="87"/>
    <cellStyle name="Формула" xfId="88"/>
    <cellStyle name="ФормулаВБ_Мониторинг инвестиц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E9A343D204EBB9E2DAD7272E205EEBD2C2CCF10D6AFE4A1DFF1B6E834CEA7D4A4D2BDF27C9462B5XBX2M" TargetMode="External" /><Relationship Id="rId2" Type="http://schemas.openxmlformats.org/officeDocument/2006/relationships/hyperlink" Target="consultantplus://offline/ref=1E9A343D204EBB9E2DAD7272E205EEBD2C2CCF10D6AFE4A1DFF1B6E834CEA7D4A4D2BDF27C9462B5XBX2M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om-vodokanal.ru/raskrinform.php" TargetMode="External" /><Relationship Id="rId2" Type="http://schemas.openxmlformats.org/officeDocument/2006/relationships/hyperlink" Target="http://dom-vodokanal.ru/raskrinform.php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K31:M38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7.57421875" style="31" customWidth="1"/>
    <col min="2" max="2" width="7.421875" style="31" customWidth="1"/>
    <col min="3" max="3" width="9.140625" style="31" customWidth="1"/>
    <col min="4" max="4" width="7.8515625" style="31" customWidth="1"/>
    <col min="5" max="5" width="7.421875" style="31" customWidth="1"/>
    <col min="6" max="6" width="4.140625" style="31" customWidth="1"/>
    <col min="7" max="7" width="7.57421875" style="31" customWidth="1"/>
    <col min="8" max="8" width="7.421875" style="31" customWidth="1"/>
    <col min="9" max="9" width="6.00390625" style="31" customWidth="1"/>
    <col min="10" max="10" width="8.00390625" style="31" customWidth="1"/>
    <col min="11" max="11" width="6.8515625" style="31" customWidth="1"/>
    <col min="12" max="12" width="21.140625" style="31" customWidth="1"/>
    <col min="13" max="13" width="30.140625" style="31" customWidth="1"/>
    <col min="14" max="16384" width="9.140625" style="31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spans="11:13" ht="15">
      <c r="K31" s="43"/>
      <c r="L31" s="43"/>
      <c r="M31" s="43"/>
    </row>
    <row r="32" spans="11:13" ht="15">
      <c r="K32" s="43"/>
      <c r="L32" s="43"/>
      <c r="M32" s="43"/>
    </row>
    <row r="33" spans="11:13" ht="15">
      <c r="K33" s="43"/>
      <c r="L33" s="43"/>
      <c r="M33" s="43"/>
    </row>
    <row r="34" spans="11:13" ht="26.25" customHeight="1">
      <c r="K34" s="74"/>
      <c r="L34" s="74"/>
      <c r="M34" s="74"/>
    </row>
    <row r="35" spans="11:13" ht="15">
      <c r="K35" s="74"/>
      <c r="L35" s="74"/>
      <c r="M35" s="74"/>
    </row>
    <row r="36" spans="11:13" ht="15">
      <c r="K36" s="74"/>
      <c r="L36" s="74"/>
      <c r="M36" s="74"/>
    </row>
    <row r="37" spans="11:13" ht="15">
      <c r="K37" s="43"/>
      <c r="L37" s="43"/>
      <c r="M37" s="43"/>
    </row>
    <row r="38" spans="11:13" ht="15">
      <c r="K38" s="43"/>
      <c r="L38" s="43"/>
      <c r="M38" s="43"/>
    </row>
    <row r="39" ht="15"/>
    <row r="40" ht="15"/>
    <row r="41" ht="15"/>
    <row r="42" ht="15"/>
  </sheetData>
  <sheetProtection/>
  <mergeCells count="3">
    <mergeCell ref="K34:M34"/>
    <mergeCell ref="K35:M35"/>
    <mergeCell ref="K36:M36"/>
  </mergeCells>
  <printOptions/>
  <pageMargins left="0.17" right="0.17" top="0.38" bottom="0.45" header="0.3" footer="0.3"/>
  <pageSetup fitToWidth="0" fitToHeight="1" horizontalDpi="600" verticalDpi="600" orientation="portrait" paperSize="9" r:id="rId3"/>
  <legacyDrawing r:id="rId2"/>
  <oleObjects>
    <oleObject progId="Word.Document.12" shapeId="556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4"/>
  <sheetViews>
    <sheetView tabSelected="1" zoomScale="84" zoomScaleNormal="84" zoomScalePageLayoutView="0" workbookViewId="0" topLeftCell="A34">
      <selection activeCell="A1" sqref="A1:G1"/>
    </sheetView>
  </sheetViews>
  <sheetFormatPr defaultColWidth="9.140625" defaultRowHeight="15"/>
  <cols>
    <col min="1" max="1" width="10.8515625" style="16" customWidth="1"/>
    <col min="2" max="2" width="27.28125" style="16" customWidth="1"/>
    <col min="3" max="3" width="18.7109375" style="16" customWidth="1"/>
    <col min="4" max="4" width="16.28125" style="57" customWidth="1"/>
    <col min="5" max="5" width="21.57421875" style="16" customWidth="1"/>
    <col min="6" max="6" width="13.421875" style="16" customWidth="1"/>
    <col min="7" max="7" width="20.421875" style="31" customWidth="1"/>
    <col min="8" max="16384" width="9.140625" style="16" customWidth="1"/>
  </cols>
  <sheetData>
    <row r="1" spans="1:7" ht="57.75" customHeight="1">
      <c r="A1" s="136" t="s">
        <v>214</v>
      </c>
      <c r="B1" s="137"/>
      <c r="C1" s="138"/>
      <c r="D1" s="138"/>
      <c r="E1" s="138"/>
      <c r="F1" s="138"/>
      <c r="G1" s="139"/>
    </row>
    <row r="2" spans="1:7" s="60" customFormat="1" ht="87" customHeight="1">
      <c r="A2" s="66" t="s">
        <v>153</v>
      </c>
      <c r="B2" s="66" t="s">
        <v>154</v>
      </c>
      <c r="C2" s="66" t="s">
        <v>155</v>
      </c>
      <c r="D2" s="66" t="s">
        <v>216</v>
      </c>
      <c r="E2" s="66" t="s">
        <v>156</v>
      </c>
      <c r="F2" s="66" t="s">
        <v>215</v>
      </c>
      <c r="G2" s="67" t="s">
        <v>157</v>
      </c>
    </row>
    <row r="3" spans="1:7" ht="16.5" customHeight="1">
      <c r="A3" s="55">
        <v>1101</v>
      </c>
      <c r="B3" s="68" t="s">
        <v>158</v>
      </c>
      <c r="C3" s="56">
        <v>13</v>
      </c>
      <c r="D3" s="55">
        <v>14</v>
      </c>
      <c r="E3" s="55"/>
      <c r="F3" s="55"/>
      <c r="G3" s="70">
        <v>14156.105</v>
      </c>
    </row>
    <row r="4" spans="1:7" ht="16.5" customHeight="1">
      <c r="A4" s="55">
        <v>1103</v>
      </c>
      <c r="B4" s="68" t="s">
        <v>159</v>
      </c>
      <c r="C4" s="56">
        <v>1</v>
      </c>
      <c r="D4" s="55">
        <v>1</v>
      </c>
      <c r="E4" s="55"/>
      <c r="F4" s="55"/>
      <c r="G4" s="70">
        <v>108.045</v>
      </c>
    </row>
    <row r="5" spans="1:7" ht="16.5" customHeight="1">
      <c r="A5" s="55">
        <v>1104</v>
      </c>
      <c r="B5" s="68" t="s">
        <v>160</v>
      </c>
      <c r="C5" s="61"/>
      <c r="D5" s="55"/>
      <c r="E5" s="55"/>
      <c r="F5" s="55"/>
      <c r="G5" s="70">
        <v>564.78</v>
      </c>
    </row>
    <row r="6" spans="1:7" ht="15.75">
      <c r="A6" s="55">
        <v>1105</v>
      </c>
      <c r="B6" s="68" t="s">
        <v>161</v>
      </c>
      <c r="C6" s="56">
        <v>1</v>
      </c>
      <c r="D6" s="55">
        <v>1</v>
      </c>
      <c r="E6" s="55"/>
      <c r="F6" s="55"/>
      <c r="G6" s="70">
        <v>4.967</v>
      </c>
    </row>
    <row r="7" spans="1:7" ht="15.75">
      <c r="A7" s="55">
        <v>1106</v>
      </c>
      <c r="B7" s="68" t="s">
        <v>162</v>
      </c>
      <c r="C7" s="56">
        <v>1</v>
      </c>
      <c r="D7" s="55">
        <v>1</v>
      </c>
      <c r="E7" s="55"/>
      <c r="F7" s="55"/>
      <c r="G7" s="70">
        <v>73.92</v>
      </c>
    </row>
    <row r="8" spans="1:7" ht="15.75">
      <c r="A8" s="55">
        <v>1107</v>
      </c>
      <c r="B8" s="68" t="s">
        <v>163</v>
      </c>
      <c r="C8" s="56">
        <v>1</v>
      </c>
      <c r="D8" s="62">
        <v>1</v>
      </c>
      <c r="E8" s="55"/>
      <c r="F8" s="55"/>
      <c r="G8" s="71">
        <v>63.619</v>
      </c>
    </row>
    <row r="9" spans="1:7" ht="15.75">
      <c r="A9" s="55">
        <v>1108</v>
      </c>
      <c r="B9" s="68" t="s">
        <v>164</v>
      </c>
      <c r="C9" s="56"/>
      <c r="D9" s="55"/>
      <c r="E9" s="55"/>
      <c r="F9" s="55"/>
      <c r="G9" s="70">
        <v>290.948</v>
      </c>
    </row>
    <row r="10" spans="1:7" ht="15.75">
      <c r="A10" s="140">
        <v>1110</v>
      </c>
      <c r="B10" s="68" t="s">
        <v>166</v>
      </c>
      <c r="C10" s="56"/>
      <c r="D10" s="55"/>
      <c r="E10" s="55"/>
      <c r="F10" s="55"/>
      <c r="G10" s="141">
        <v>-39.28</v>
      </c>
    </row>
    <row r="11" spans="1:7" ht="15.75">
      <c r="A11" s="140"/>
      <c r="B11" s="68" t="s">
        <v>167</v>
      </c>
      <c r="C11" s="56"/>
      <c r="D11" s="55"/>
      <c r="E11" s="55"/>
      <c r="F11" s="55"/>
      <c r="G11" s="141"/>
    </row>
    <row r="12" spans="1:7" ht="15.75">
      <c r="A12" s="55">
        <v>1111</v>
      </c>
      <c r="B12" s="68" t="s">
        <v>168</v>
      </c>
      <c r="C12" s="56"/>
      <c r="D12" s="55"/>
      <c r="E12" s="55"/>
      <c r="F12" s="55"/>
      <c r="G12" s="70">
        <v>509.944</v>
      </c>
    </row>
    <row r="13" spans="1:7" ht="15.75">
      <c r="A13" s="55">
        <v>1113</v>
      </c>
      <c r="B13" s="68" t="s">
        <v>169</v>
      </c>
      <c r="C13" s="56"/>
      <c r="D13" s="55"/>
      <c r="E13" s="55"/>
      <c r="F13" s="55"/>
      <c r="G13" s="70">
        <v>-97.417</v>
      </c>
    </row>
    <row r="14" spans="1:7" ht="15.75">
      <c r="A14" s="55">
        <v>1122</v>
      </c>
      <c r="B14" s="68" t="s">
        <v>176</v>
      </c>
      <c r="C14" s="56"/>
      <c r="D14" s="55"/>
      <c r="E14" s="55"/>
      <c r="F14" s="55"/>
      <c r="G14" s="70">
        <v>-25.34</v>
      </c>
    </row>
    <row r="15" spans="1:7" ht="15.75">
      <c r="A15" s="140">
        <v>1316</v>
      </c>
      <c r="B15" s="68" t="s">
        <v>170</v>
      </c>
      <c r="C15" s="56">
        <v>1</v>
      </c>
      <c r="D15" s="55"/>
      <c r="E15" s="55"/>
      <c r="F15" s="55"/>
      <c r="G15" s="141">
        <v>-523.255</v>
      </c>
    </row>
    <row r="16" spans="1:7" ht="15.75">
      <c r="A16" s="140"/>
      <c r="B16" s="68" t="s">
        <v>171</v>
      </c>
      <c r="C16" s="56"/>
      <c r="D16" s="55"/>
      <c r="E16" s="55"/>
      <c r="F16" s="55"/>
      <c r="G16" s="141"/>
    </row>
    <row r="17" spans="1:7" ht="15.75">
      <c r="A17" s="140"/>
      <c r="B17" s="68" t="s">
        <v>172</v>
      </c>
      <c r="C17" s="56">
        <v>1</v>
      </c>
      <c r="D17" s="55"/>
      <c r="E17" s="55"/>
      <c r="F17" s="55"/>
      <c r="G17" s="141"/>
    </row>
    <row r="18" spans="1:7" ht="15.75">
      <c r="A18" s="55">
        <v>1317</v>
      </c>
      <c r="B18" s="68" t="s">
        <v>172</v>
      </c>
      <c r="C18" s="56"/>
      <c r="D18" s="55"/>
      <c r="E18" s="55"/>
      <c r="F18" s="55"/>
      <c r="G18" s="70">
        <v>15.871</v>
      </c>
    </row>
    <row r="19" spans="1:7" ht="15.75">
      <c r="A19" s="55">
        <v>1318</v>
      </c>
      <c r="B19" s="69" t="s">
        <v>173</v>
      </c>
      <c r="C19" s="55"/>
      <c r="D19" s="55"/>
      <c r="E19" s="55"/>
      <c r="F19" s="55"/>
      <c r="G19" s="70">
        <v>-86.886</v>
      </c>
    </row>
    <row r="20" spans="1:7" ht="15.75">
      <c r="A20" s="56">
        <v>1320</v>
      </c>
      <c r="B20" s="69" t="s">
        <v>175</v>
      </c>
      <c r="C20" s="56"/>
      <c r="D20" s="56"/>
      <c r="E20" s="55"/>
      <c r="F20" s="55"/>
      <c r="G20" s="72">
        <v>-39.88</v>
      </c>
    </row>
    <row r="21" spans="1:7" ht="15.75">
      <c r="A21" s="56">
        <v>1325</v>
      </c>
      <c r="B21" s="69" t="s">
        <v>179</v>
      </c>
      <c r="C21" s="56"/>
      <c r="D21" s="56"/>
      <c r="E21" s="55"/>
      <c r="F21" s="55"/>
      <c r="G21" s="72">
        <v>81.279</v>
      </c>
    </row>
    <row r="22" spans="1:7" ht="15.75">
      <c r="A22" s="55">
        <v>1312</v>
      </c>
      <c r="B22" s="68" t="s">
        <v>181</v>
      </c>
      <c r="C22" s="56">
        <v>5</v>
      </c>
      <c r="D22" s="55">
        <v>1</v>
      </c>
      <c r="E22" s="55"/>
      <c r="F22" s="55"/>
      <c r="G22" s="72">
        <v>2710.056</v>
      </c>
    </row>
    <row r="23" spans="1:7" ht="15.75">
      <c r="A23" s="135">
        <v>1328</v>
      </c>
      <c r="B23" s="68" t="s">
        <v>181</v>
      </c>
      <c r="C23" s="55">
        <v>6</v>
      </c>
      <c r="D23" s="55">
        <v>5</v>
      </c>
      <c r="E23" s="55"/>
      <c r="F23" s="55"/>
      <c r="G23" s="143">
        <v>2583.098</v>
      </c>
    </row>
    <row r="24" spans="1:7" ht="15.75">
      <c r="A24" s="135"/>
      <c r="B24" s="69" t="s">
        <v>182</v>
      </c>
      <c r="C24" s="55">
        <v>1</v>
      </c>
      <c r="D24" s="55"/>
      <c r="E24" s="55"/>
      <c r="F24" s="55"/>
      <c r="G24" s="143"/>
    </row>
    <row r="25" spans="1:7" ht="15.75">
      <c r="A25" s="56">
        <v>1329</v>
      </c>
      <c r="B25" s="69" t="s">
        <v>183</v>
      </c>
      <c r="C25" s="56"/>
      <c r="D25" s="56"/>
      <c r="E25" s="55"/>
      <c r="F25" s="55"/>
      <c r="G25" s="72">
        <v>47.109</v>
      </c>
    </row>
    <row r="26" spans="1:7" ht="15.75">
      <c r="A26" s="56">
        <v>1330</v>
      </c>
      <c r="B26" s="69" t="s">
        <v>184</v>
      </c>
      <c r="C26" s="56"/>
      <c r="D26" s="56"/>
      <c r="E26" s="55"/>
      <c r="F26" s="55"/>
      <c r="G26" s="72">
        <v>153.12</v>
      </c>
    </row>
    <row r="27" spans="1:7" ht="31.5">
      <c r="A27" s="55">
        <v>1331</v>
      </c>
      <c r="B27" s="68" t="s">
        <v>185</v>
      </c>
      <c r="C27" s="55"/>
      <c r="D27" s="55"/>
      <c r="E27" s="55"/>
      <c r="F27" s="55"/>
      <c r="G27" s="70">
        <v>-75.272</v>
      </c>
    </row>
    <row r="28" spans="1:7" ht="15.75">
      <c r="A28" s="55">
        <v>1332</v>
      </c>
      <c r="B28" s="69" t="s">
        <v>186</v>
      </c>
      <c r="C28" s="55"/>
      <c r="D28" s="55">
        <v>1</v>
      </c>
      <c r="E28" s="55"/>
      <c r="F28" s="55"/>
      <c r="G28" s="70">
        <v>127.383</v>
      </c>
    </row>
    <row r="29" spans="1:7" ht="15.75">
      <c r="A29" s="56">
        <v>1333</v>
      </c>
      <c r="B29" s="69" t="s">
        <v>187</v>
      </c>
      <c r="C29" s="56">
        <v>1</v>
      </c>
      <c r="D29" s="56"/>
      <c r="E29" s="55"/>
      <c r="F29" s="55"/>
      <c r="G29" s="72">
        <v>274.952</v>
      </c>
    </row>
    <row r="30" spans="1:7" ht="15.75" customHeight="1">
      <c r="A30" s="140">
        <v>1334</v>
      </c>
      <c r="B30" s="69" t="s">
        <v>188</v>
      </c>
      <c r="C30" s="63"/>
      <c r="D30" s="63">
        <v>1</v>
      </c>
      <c r="E30" s="55"/>
      <c r="F30" s="55"/>
      <c r="G30" s="141">
        <v>280.332</v>
      </c>
    </row>
    <row r="31" spans="1:7" ht="16.5" customHeight="1">
      <c r="A31" s="140"/>
      <c r="B31" s="69" t="s">
        <v>189</v>
      </c>
      <c r="C31" s="55"/>
      <c r="D31" s="55"/>
      <c r="E31" s="55"/>
      <c r="F31" s="55"/>
      <c r="G31" s="141"/>
    </row>
    <row r="32" spans="1:7" ht="15.75">
      <c r="A32" s="55">
        <v>1335</v>
      </c>
      <c r="B32" s="69" t="s">
        <v>190</v>
      </c>
      <c r="C32" s="55"/>
      <c r="D32" s="55"/>
      <c r="E32" s="55"/>
      <c r="F32" s="55"/>
      <c r="G32" s="70">
        <v>67.99</v>
      </c>
    </row>
    <row r="33" spans="1:7" ht="15.75">
      <c r="A33" s="55">
        <v>1336</v>
      </c>
      <c r="B33" s="69" t="s">
        <v>191</v>
      </c>
      <c r="C33" s="55"/>
      <c r="D33" s="55"/>
      <c r="E33" s="55"/>
      <c r="F33" s="55"/>
      <c r="G33" s="70">
        <v>539.55</v>
      </c>
    </row>
    <row r="34" spans="1:7" ht="15.75">
      <c r="A34" s="140">
        <v>1337</v>
      </c>
      <c r="B34" s="69" t="s">
        <v>192</v>
      </c>
      <c r="C34" s="55"/>
      <c r="D34" s="55"/>
      <c r="E34" s="55"/>
      <c r="F34" s="55"/>
      <c r="G34" s="141">
        <v>-59.05</v>
      </c>
    </row>
    <row r="35" spans="1:7" ht="15.75">
      <c r="A35" s="140"/>
      <c r="B35" s="69" t="s">
        <v>193</v>
      </c>
      <c r="C35" s="55"/>
      <c r="D35" s="55"/>
      <c r="E35" s="55"/>
      <c r="F35" s="55"/>
      <c r="G35" s="141"/>
    </row>
    <row r="36" spans="1:7" ht="15.75">
      <c r="A36" s="55">
        <v>1338</v>
      </c>
      <c r="B36" s="69" t="s">
        <v>194</v>
      </c>
      <c r="C36" s="55"/>
      <c r="D36" s="55"/>
      <c r="E36" s="55"/>
      <c r="F36" s="55"/>
      <c r="G36" s="70">
        <v>-88.633</v>
      </c>
    </row>
    <row r="37" spans="1:7" ht="15.75">
      <c r="A37" s="55">
        <v>1339</v>
      </c>
      <c r="B37" s="69" t="s">
        <v>195</v>
      </c>
      <c r="C37" s="55"/>
      <c r="D37" s="55"/>
      <c r="E37" s="55"/>
      <c r="F37" s="55"/>
      <c r="G37" s="70">
        <v>260.176</v>
      </c>
    </row>
    <row r="38" spans="1:7" ht="15.75">
      <c r="A38" s="140">
        <v>1441</v>
      </c>
      <c r="B38" s="69" t="s">
        <v>196</v>
      </c>
      <c r="C38" s="55">
        <v>1</v>
      </c>
      <c r="D38" s="55"/>
      <c r="E38" s="55"/>
      <c r="F38" s="55"/>
      <c r="G38" s="141">
        <v>161.54</v>
      </c>
    </row>
    <row r="39" spans="1:7" ht="31.5">
      <c r="A39" s="144"/>
      <c r="B39" s="68" t="s">
        <v>210</v>
      </c>
      <c r="C39" s="55"/>
      <c r="D39" s="55"/>
      <c r="E39" s="55"/>
      <c r="F39" s="55"/>
      <c r="G39" s="145"/>
    </row>
    <row r="40" spans="1:7" ht="47.25">
      <c r="A40" s="55">
        <v>1414</v>
      </c>
      <c r="B40" s="68" t="s">
        <v>211</v>
      </c>
      <c r="C40" s="55">
        <v>1</v>
      </c>
      <c r="D40" s="55">
        <v>2</v>
      </c>
      <c r="E40" s="55"/>
      <c r="F40" s="55"/>
      <c r="G40" s="70">
        <v>34.128</v>
      </c>
    </row>
    <row r="41" spans="1:7" ht="15.75">
      <c r="A41" s="55">
        <v>1415</v>
      </c>
      <c r="B41" s="69" t="s">
        <v>212</v>
      </c>
      <c r="C41" s="55">
        <v>1</v>
      </c>
      <c r="D41" s="55">
        <v>1</v>
      </c>
      <c r="E41" s="55"/>
      <c r="F41" s="55"/>
      <c r="G41" s="70">
        <v>1200.744</v>
      </c>
    </row>
    <row r="42" spans="1:7" ht="15.75">
      <c r="A42" s="55">
        <v>1419</v>
      </c>
      <c r="B42" s="69" t="s">
        <v>174</v>
      </c>
      <c r="C42" s="55"/>
      <c r="D42" s="55"/>
      <c r="E42" s="55"/>
      <c r="F42" s="55"/>
      <c r="G42" s="70">
        <v>-28.828</v>
      </c>
    </row>
    <row r="43" spans="1:7" ht="15.75">
      <c r="A43" s="55">
        <v>1423</v>
      </c>
      <c r="B43" s="69" t="s">
        <v>177</v>
      </c>
      <c r="C43" s="55"/>
      <c r="D43" s="55"/>
      <c r="E43" s="55"/>
      <c r="F43" s="55"/>
      <c r="G43" s="70">
        <v>319.07</v>
      </c>
    </row>
    <row r="44" spans="1:7" ht="15.75">
      <c r="A44" s="55">
        <v>1424</v>
      </c>
      <c r="B44" s="69" t="s">
        <v>178</v>
      </c>
      <c r="C44" s="55"/>
      <c r="D44" s="55"/>
      <c r="E44" s="55"/>
      <c r="F44" s="55"/>
      <c r="G44" s="70">
        <v>335.177</v>
      </c>
    </row>
    <row r="45" spans="1:7" ht="15.75">
      <c r="A45" s="55">
        <v>1427</v>
      </c>
      <c r="B45" s="69" t="s">
        <v>180</v>
      </c>
      <c r="C45" s="55"/>
      <c r="D45" s="55"/>
      <c r="E45" s="55"/>
      <c r="F45" s="55"/>
      <c r="G45" s="70">
        <v>252.18</v>
      </c>
    </row>
    <row r="46" spans="1:7" ht="47.25">
      <c r="A46" s="55">
        <v>1444</v>
      </c>
      <c r="B46" s="68" t="s">
        <v>213</v>
      </c>
      <c r="C46" s="55">
        <v>3</v>
      </c>
      <c r="D46" s="55">
        <v>3</v>
      </c>
      <c r="E46" s="55"/>
      <c r="F46" s="55"/>
      <c r="G46" s="70">
        <v>-72.587</v>
      </c>
    </row>
    <row r="47" spans="1:7" ht="15.75">
      <c r="A47" s="55">
        <v>1447</v>
      </c>
      <c r="B47" s="69" t="s">
        <v>197</v>
      </c>
      <c r="C47" s="56"/>
      <c r="D47" s="55"/>
      <c r="E47" s="55"/>
      <c r="F47" s="55"/>
      <c r="G47" s="70">
        <v>839.11</v>
      </c>
    </row>
    <row r="48" spans="1:7" ht="15.75">
      <c r="A48" s="55">
        <v>1448</v>
      </c>
      <c r="B48" s="69" t="s">
        <v>198</v>
      </c>
      <c r="C48" s="55">
        <v>1</v>
      </c>
      <c r="D48" s="55"/>
      <c r="E48" s="55"/>
      <c r="F48" s="55"/>
      <c r="G48" s="70">
        <v>901.609</v>
      </c>
    </row>
    <row r="49" spans="1:7" ht="15.75">
      <c r="A49" s="55">
        <v>1449</v>
      </c>
      <c r="B49" s="69" t="s">
        <v>199</v>
      </c>
      <c r="C49" s="56"/>
      <c r="D49" s="55"/>
      <c r="E49" s="55"/>
      <c r="F49" s="55"/>
      <c r="G49" s="70">
        <v>368.21</v>
      </c>
    </row>
    <row r="50" spans="1:7" ht="15.75">
      <c r="A50" s="56">
        <v>1450</v>
      </c>
      <c r="B50" s="69" t="s">
        <v>200</v>
      </c>
      <c r="C50" s="56"/>
      <c r="D50" s="56"/>
      <c r="E50" s="55"/>
      <c r="F50" s="55"/>
      <c r="G50" s="72">
        <v>160.54</v>
      </c>
    </row>
    <row r="51" spans="1:7" ht="15.75">
      <c r="A51" s="56">
        <v>1451</v>
      </c>
      <c r="B51" s="69" t="s">
        <v>201</v>
      </c>
      <c r="C51" s="56"/>
      <c r="D51" s="56"/>
      <c r="E51" s="55"/>
      <c r="F51" s="55"/>
      <c r="G51" s="72">
        <v>333.947</v>
      </c>
    </row>
    <row r="52" spans="1:7" ht="15.75">
      <c r="A52" s="135">
        <v>1452</v>
      </c>
      <c r="B52" s="69" t="s">
        <v>202</v>
      </c>
      <c r="C52" s="56"/>
      <c r="D52" s="56"/>
      <c r="E52" s="55"/>
      <c r="F52" s="55"/>
      <c r="G52" s="142">
        <v>-12.492</v>
      </c>
    </row>
    <row r="53" spans="1:7" ht="15.75">
      <c r="A53" s="135"/>
      <c r="B53" s="69" t="s">
        <v>203</v>
      </c>
      <c r="C53" s="56"/>
      <c r="D53" s="56"/>
      <c r="E53" s="55"/>
      <c r="F53" s="55"/>
      <c r="G53" s="142"/>
    </row>
    <row r="54" spans="1:7" ht="15.75">
      <c r="A54" s="56">
        <v>1109</v>
      </c>
      <c r="B54" s="69" t="s">
        <v>165</v>
      </c>
      <c r="C54" s="56"/>
      <c r="D54" s="56"/>
      <c r="E54" s="55"/>
      <c r="F54" s="55"/>
      <c r="G54" s="72">
        <v>-13.902</v>
      </c>
    </row>
    <row r="55" spans="1:7" ht="15.75">
      <c r="A55" s="56">
        <v>1453</v>
      </c>
      <c r="B55" s="69" t="s">
        <v>165</v>
      </c>
      <c r="C55" s="56"/>
      <c r="D55" s="56"/>
      <c r="E55" s="55"/>
      <c r="F55" s="55"/>
      <c r="G55" s="72">
        <v>27.367</v>
      </c>
    </row>
    <row r="56" spans="1:7" ht="15.75">
      <c r="A56" s="56">
        <v>1454</v>
      </c>
      <c r="B56" s="69" t="s">
        <v>204</v>
      </c>
      <c r="C56" s="56"/>
      <c r="D56" s="56"/>
      <c r="E56" s="55"/>
      <c r="F56" s="55"/>
      <c r="G56" s="72">
        <v>337.046</v>
      </c>
    </row>
    <row r="57" spans="1:7" ht="31.5">
      <c r="A57" s="135">
        <v>1455</v>
      </c>
      <c r="B57" s="68" t="s">
        <v>205</v>
      </c>
      <c r="C57" s="56"/>
      <c r="D57" s="56"/>
      <c r="E57" s="55"/>
      <c r="F57" s="55"/>
      <c r="G57" s="142">
        <v>137.334</v>
      </c>
    </row>
    <row r="58" spans="1:7" ht="31.5">
      <c r="A58" s="135"/>
      <c r="B58" s="68" t="s">
        <v>206</v>
      </c>
      <c r="C58" s="56"/>
      <c r="D58" s="55"/>
      <c r="E58" s="55"/>
      <c r="F58" s="55"/>
      <c r="G58" s="142"/>
    </row>
    <row r="59" spans="1:7" ht="31.5">
      <c r="A59" s="135"/>
      <c r="B59" s="68" t="s">
        <v>207</v>
      </c>
      <c r="C59" s="56"/>
      <c r="D59" s="56"/>
      <c r="E59" s="55"/>
      <c r="F59" s="55"/>
      <c r="G59" s="142"/>
    </row>
    <row r="60" spans="1:7" ht="15.75">
      <c r="A60" s="135"/>
      <c r="B60" s="69" t="s">
        <v>208</v>
      </c>
      <c r="C60" s="56"/>
      <c r="D60" s="56"/>
      <c r="E60" s="55"/>
      <c r="F60" s="55"/>
      <c r="G60" s="142"/>
    </row>
    <row r="61" spans="1:7" ht="15.75">
      <c r="A61" s="135" t="s">
        <v>209</v>
      </c>
      <c r="B61" s="135"/>
      <c r="C61" s="64">
        <f>SUM(C3:C60)</f>
        <v>39</v>
      </c>
      <c r="D61" s="65">
        <f>SUM(D3:D60)</f>
        <v>32</v>
      </c>
      <c r="E61" s="55"/>
      <c r="F61" s="55"/>
      <c r="G61" s="73">
        <f>SUM(G3:G60)</f>
        <v>27158.424</v>
      </c>
    </row>
    <row r="63" ht="18.75">
      <c r="G63" s="58"/>
    </row>
    <row r="64" ht="15">
      <c r="G64" s="59"/>
    </row>
  </sheetData>
  <sheetProtection/>
  <mergeCells count="18">
    <mergeCell ref="A23:A24"/>
    <mergeCell ref="G23:G24"/>
    <mergeCell ref="A34:A35"/>
    <mergeCell ref="G34:G35"/>
    <mergeCell ref="A38:A39"/>
    <mergeCell ref="G38:G39"/>
    <mergeCell ref="A30:A31"/>
    <mergeCell ref="G30:G31"/>
    <mergeCell ref="A61:B61"/>
    <mergeCell ref="A1:G1"/>
    <mergeCell ref="A10:A11"/>
    <mergeCell ref="G10:G11"/>
    <mergeCell ref="A15:A17"/>
    <mergeCell ref="G15:G17"/>
    <mergeCell ref="A57:A60"/>
    <mergeCell ref="G57:G60"/>
    <mergeCell ref="A52:A53"/>
    <mergeCell ref="G52:G5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12" sqref="F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477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654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87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B2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8.28125" style="4" customWidth="1"/>
    <col min="2" max="2" width="52.421875" style="4" customWidth="1"/>
    <col min="3" max="3" width="28.00390625" style="4" customWidth="1"/>
    <col min="4" max="16384" width="9.140625" style="4" customWidth="1"/>
  </cols>
  <sheetData>
    <row r="1" spans="1:2" ht="62.25" customHeight="1">
      <c r="A1" s="149" t="s">
        <v>132</v>
      </c>
      <c r="B1" s="150"/>
    </row>
    <row r="2" spans="1:2" ht="16.5" thickBot="1">
      <c r="A2" s="2"/>
      <c r="B2" s="3"/>
    </row>
    <row r="3" spans="1:2" ht="16.5" thickBot="1">
      <c r="A3" s="5" t="s">
        <v>96</v>
      </c>
      <c r="B3" s="6" t="s">
        <v>131</v>
      </c>
    </row>
    <row r="4" spans="1:2" ht="16.5" thickBot="1">
      <c r="A4" s="7" t="s">
        <v>112</v>
      </c>
      <c r="B4" s="8" t="s">
        <v>140</v>
      </c>
    </row>
    <row r="5" spans="1:2" ht="16.5" thickBot="1">
      <c r="A5" s="7"/>
      <c r="B5" s="8" t="s">
        <v>141</v>
      </c>
    </row>
    <row r="6" spans="1:2" ht="15.75" customHeight="1" thickBot="1">
      <c r="A6" s="7" t="s">
        <v>113</v>
      </c>
      <c r="B6" s="9" t="s">
        <v>138</v>
      </c>
    </row>
    <row r="7" spans="1:2" ht="31.5">
      <c r="A7" s="10" t="s">
        <v>97</v>
      </c>
      <c r="B7" s="151" t="s">
        <v>139</v>
      </c>
    </row>
    <row r="8" spans="1:2" ht="31.5">
      <c r="A8" s="10" t="s">
        <v>98</v>
      </c>
      <c r="B8" s="152"/>
    </row>
    <row r="9" spans="1:2" ht="16.5" thickBot="1">
      <c r="A9" s="11" t="s">
        <v>114</v>
      </c>
      <c r="B9" s="153"/>
    </row>
    <row r="10" spans="1:2" ht="31.5">
      <c r="A10" s="12" t="s">
        <v>99</v>
      </c>
      <c r="B10" s="53" t="s">
        <v>142</v>
      </c>
    </row>
    <row r="11" spans="1:2" ht="16.5" thickBot="1">
      <c r="A11" s="7" t="s">
        <v>115</v>
      </c>
      <c r="B11" s="54" t="s">
        <v>143</v>
      </c>
    </row>
    <row r="12" spans="1:2" ht="32.25" thickBot="1">
      <c r="A12" s="7" t="s">
        <v>116</v>
      </c>
      <c r="B12" s="8" t="s">
        <v>152</v>
      </c>
    </row>
    <row r="13" spans="1:2" ht="31.5">
      <c r="A13" s="12" t="s">
        <v>100</v>
      </c>
      <c r="B13" s="146">
        <v>0</v>
      </c>
    </row>
    <row r="14" spans="1:2" ht="31.5">
      <c r="A14" s="12" t="s">
        <v>101</v>
      </c>
      <c r="B14" s="147"/>
    </row>
    <row r="15" spans="1:2" ht="31.5">
      <c r="A15" s="13" t="s">
        <v>102</v>
      </c>
      <c r="B15" s="147"/>
    </row>
    <row r="16" spans="1:2" ht="31.5">
      <c r="A16" s="12" t="s">
        <v>103</v>
      </c>
      <c r="B16" s="147"/>
    </row>
    <row r="17" spans="1:2" ht="31.5">
      <c r="A17" s="12" t="s">
        <v>104</v>
      </c>
      <c r="B17" s="147"/>
    </row>
    <row r="18" spans="1:2" ht="31.5">
      <c r="A18" s="12" t="s">
        <v>105</v>
      </c>
      <c r="B18" s="147"/>
    </row>
    <row r="19" spans="1:2" ht="31.5">
      <c r="A19" s="12" t="s">
        <v>106</v>
      </c>
      <c r="B19" s="147"/>
    </row>
    <row r="20" spans="1:2" ht="16.5" thickBot="1">
      <c r="A20" s="7" t="s">
        <v>107</v>
      </c>
      <c r="B20" s="148"/>
    </row>
    <row r="21" spans="1:2" ht="31.5">
      <c r="A21" s="12" t="s">
        <v>108</v>
      </c>
      <c r="B21" s="146">
        <v>0</v>
      </c>
    </row>
    <row r="22" spans="1:2" ht="31.5">
      <c r="A22" s="12" t="s">
        <v>109</v>
      </c>
      <c r="B22" s="147"/>
    </row>
    <row r="23" spans="1:2" ht="31.5">
      <c r="A23" s="12" t="s">
        <v>110</v>
      </c>
      <c r="B23" s="147"/>
    </row>
    <row r="24" spans="1:2" ht="31.5">
      <c r="A24" s="13" t="s">
        <v>111</v>
      </c>
      <c r="B24" s="147"/>
    </row>
    <row r="25" spans="1:2" ht="31.5">
      <c r="A25" s="12" t="s">
        <v>103</v>
      </c>
      <c r="B25" s="147"/>
    </row>
    <row r="26" spans="1:2" ht="31.5">
      <c r="A26" s="12" t="s">
        <v>104</v>
      </c>
      <c r="B26" s="147"/>
    </row>
    <row r="27" spans="1:2" ht="31.5">
      <c r="A27" s="12" t="s">
        <v>105</v>
      </c>
      <c r="B27" s="147"/>
    </row>
    <row r="28" spans="1:2" ht="31.5">
      <c r="A28" s="12" t="s">
        <v>106</v>
      </c>
      <c r="B28" s="147"/>
    </row>
    <row r="29" spans="1:2" ht="16.5" thickBot="1">
      <c r="A29" s="7" t="s">
        <v>107</v>
      </c>
      <c r="B29" s="148"/>
    </row>
  </sheetData>
  <sheetProtection/>
  <mergeCells count="4">
    <mergeCell ref="B21:B29"/>
    <mergeCell ref="A1:B1"/>
    <mergeCell ref="B13:B20"/>
    <mergeCell ref="B7:B9"/>
  </mergeCells>
  <hyperlinks>
    <hyperlink ref="A15" r:id="rId1" display="consultantplus://offline/ref=1E9A343D204EBB9E2DAD7272E205EEBD2C2CCF10D6AFE4A1DFF1B6E834CEA7D4A4D2BDF27C9462B5XBX2M"/>
    <hyperlink ref="A24" r:id="rId2" display="consultantplus://offline/ref=1E9A343D204EBB9E2DAD7272E205EEBD2C2CCF10D6AFE4A1DFF1B6E834CEA7D4A4D2BDF27C9462B5XBX2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69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92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87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92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K31" sqref="K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8136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zoomScale="80" zoomScaleNormal="80" zoomScalePageLayoutView="0" workbookViewId="0" topLeftCell="A1">
      <selection activeCell="B28" sqref="B28"/>
    </sheetView>
  </sheetViews>
  <sheetFormatPr defaultColWidth="9.140625" defaultRowHeight="15"/>
  <cols>
    <col min="1" max="1" width="48.28125" style="16" customWidth="1"/>
    <col min="2" max="2" width="53.140625" style="16" customWidth="1"/>
    <col min="3" max="16384" width="9.140625" style="16" customWidth="1"/>
  </cols>
  <sheetData>
    <row r="1" spans="1:2" ht="16.5">
      <c r="A1" s="75" t="s">
        <v>0</v>
      </c>
      <c r="B1" s="76"/>
    </row>
    <row r="2" spans="1:2" ht="16.5">
      <c r="A2" s="14"/>
      <c r="B2" s="15"/>
    </row>
    <row r="3" spans="1:2" ht="47.25">
      <c r="A3" s="19" t="s">
        <v>1</v>
      </c>
      <c r="B3" s="44"/>
    </row>
    <row r="4" spans="1:2" ht="47.25">
      <c r="A4" s="19" t="s">
        <v>2</v>
      </c>
      <c r="B4" s="45"/>
    </row>
    <row r="5" spans="1:2" ht="15">
      <c r="A5" s="77" t="s">
        <v>3</v>
      </c>
      <c r="B5" s="78"/>
    </row>
    <row r="6" spans="1:2" ht="15">
      <c r="A6" s="77"/>
      <c r="B6" s="78"/>
    </row>
    <row r="7" spans="1:2" ht="78.75">
      <c r="A7" s="19" t="s">
        <v>4</v>
      </c>
      <c r="B7" s="44"/>
    </row>
    <row r="8" spans="1:2" ht="31.5">
      <c r="A8" s="19" t="s">
        <v>5</v>
      </c>
      <c r="B8" s="45"/>
    </row>
    <row r="9" spans="1:2" ht="61.5" customHeight="1">
      <c r="A9" s="19" t="s">
        <v>6</v>
      </c>
      <c r="B9" s="44"/>
    </row>
    <row r="10" spans="1:2" ht="47.25">
      <c r="A10" s="19" t="s">
        <v>7</v>
      </c>
      <c r="B10" s="44"/>
    </row>
    <row r="11" spans="1:2" ht="31.5">
      <c r="A11" s="19" t="s">
        <v>8</v>
      </c>
      <c r="B11" s="45"/>
    </row>
    <row r="12" spans="1:2" ht="47.25">
      <c r="A12" s="19" t="s">
        <v>9</v>
      </c>
      <c r="B12" s="45"/>
    </row>
    <row r="13" spans="1:2" ht="47.25">
      <c r="A13" s="19" t="s">
        <v>10</v>
      </c>
      <c r="B13" s="45"/>
    </row>
    <row r="14" spans="1:2" ht="47.25">
      <c r="A14" s="19" t="s">
        <v>11</v>
      </c>
      <c r="B14" s="45"/>
    </row>
    <row r="15" spans="1:2" ht="110.25">
      <c r="A15" s="19" t="s">
        <v>12</v>
      </c>
      <c r="B15" s="44"/>
    </row>
    <row r="16" spans="1:2" ht="141.75">
      <c r="A16" s="19" t="s">
        <v>13</v>
      </c>
      <c r="B16" s="44"/>
    </row>
    <row r="17" spans="1:2" ht="157.5">
      <c r="A17" s="19" t="s">
        <v>14</v>
      </c>
      <c r="B17" s="44"/>
    </row>
    <row r="18" spans="1:2" ht="94.5">
      <c r="A18" s="19" t="s">
        <v>15</v>
      </c>
      <c r="B18" s="44"/>
    </row>
    <row r="19" spans="1:2" ht="63">
      <c r="A19" s="19" t="s">
        <v>16</v>
      </c>
      <c r="B19" s="46"/>
    </row>
    <row r="20" spans="1:2" ht="47.25">
      <c r="A20" s="19" t="s">
        <v>17</v>
      </c>
      <c r="B20" s="47"/>
    </row>
    <row r="21" spans="1:2" ht="94.5">
      <c r="A21" s="19" t="s">
        <v>18</v>
      </c>
      <c r="B21" s="48"/>
    </row>
    <row r="22" spans="1:2" ht="15.75">
      <c r="A22" s="49" t="s">
        <v>19</v>
      </c>
      <c r="B22" s="50"/>
    </row>
    <row r="23" spans="1:2" ht="15.75">
      <c r="A23" s="49" t="s">
        <v>20</v>
      </c>
      <c r="B23" s="50"/>
    </row>
    <row r="24" spans="1:2" ht="31.5">
      <c r="A24" s="19" t="s">
        <v>21</v>
      </c>
      <c r="B24" s="20"/>
    </row>
    <row r="25" spans="1:5" ht="63">
      <c r="A25" s="19" t="s">
        <v>22</v>
      </c>
      <c r="B25" s="50"/>
      <c r="D25" s="51"/>
      <c r="E25" s="51"/>
    </row>
    <row r="26" spans="1:2" ht="39" customHeight="1">
      <c r="A26" s="49" t="s">
        <v>23</v>
      </c>
      <c r="B26" s="44"/>
    </row>
    <row r="27" spans="1:2" ht="31.5">
      <c r="A27" s="19" t="s">
        <v>24</v>
      </c>
      <c r="B27" s="20">
        <v>242</v>
      </c>
    </row>
    <row r="28" spans="1:2" ht="47.25">
      <c r="A28" s="19" t="s">
        <v>25</v>
      </c>
      <c r="B28" s="52"/>
    </row>
    <row r="29" spans="1:2" ht="47.25">
      <c r="A29" s="19" t="s">
        <v>26</v>
      </c>
      <c r="B29" s="52"/>
    </row>
    <row r="30" spans="1:2" ht="63">
      <c r="A30" s="19" t="s">
        <v>27</v>
      </c>
      <c r="B30" s="20"/>
    </row>
  </sheetData>
  <sheetProtection/>
  <mergeCells count="3">
    <mergeCell ref="A1:B1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0"/>
  <sheetViews>
    <sheetView zoomScalePageLayoutView="0" workbookViewId="0" topLeftCell="A1">
      <selection activeCell="B3" sqref="B3:B20"/>
    </sheetView>
  </sheetViews>
  <sheetFormatPr defaultColWidth="9.140625" defaultRowHeight="15"/>
  <cols>
    <col min="1" max="1" width="48.28125" style="16" customWidth="1"/>
    <col min="2" max="2" width="35.7109375" style="16" customWidth="1"/>
    <col min="3" max="3" width="20.8515625" style="16" customWidth="1"/>
    <col min="4" max="4" width="6.00390625" style="16" customWidth="1"/>
    <col min="5" max="5" width="41.421875" style="16" customWidth="1"/>
    <col min="6" max="16384" width="9.140625" style="16" customWidth="1"/>
  </cols>
  <sheetData>
    <row r="1" spans="1:2" ht="16.5" customHeight="1">
      <c r="A1" s="75" t="s">
        <v>28</v>
      </c>
      <c r="B1" s="76"/>
    </row>
    <row r="2" spans="1:2" ht="16.5">
      <c r="A2" s="17"/>
      <c r="B2" s="17"/>
    </row>
    <row r="3" spans="1:16" ht="53.25" customHeight="1">
      <c r="A3" s="18" t="s">
        <v>29</v>
      </c>
      <c r="B3" s="35"/>
      <c r="C3" s="85"/>
      <c r="D3" s="86"/>
      <c r="E3" s="39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71.25" customHeight="1">
      <c r="A4" s="18" t="s">
        <v>30</v>
      </c>
      <c r="B4" s="32"/>
      <c r="C4" s="3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customHeight="1">
      <c r="A5" s="79" t="s">
        <v>31</v>
      </c>
      <c r="B5" s="81"/>
      <c r="C5" s="3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" customHeight="1">
      <c r="A6" s="80"/>
      <c r="B6" s="82"/>
      <c r="C6" s="37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45" customHeight="1">
      <c r="A7" s="18" t="s">
        <v>32</v>
      </c>
      <c r="B7" s="38"/>
      <c r="C7" s="41"/>
      <c r="D7" s="4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2" ht="31.5" customHeight="1">
      <c r="A8" s="18" t="s">
        <v>33</v>
      </c>
      <c r="B8" s="29"/>
    </row>
    <row r="9" spans="1:2" ht="31.5" customHeight="1">
      <c r="A9" s="18" t="s">
        <v>34</v>
      </c>
      <c r="B9" s="29"/>
    </row>
    <row r="10" spans="1:2" ht="64.5" customHeight="1">
      <c r="A10" s="18" t="s">
        <v>35</v>
      </c>
      <c r="B10" s="29"/>
    </row>
    <row r="11" spans="1:2" ht="25.5" customHeight="1">
      <c r="A11" s="18" t="s">
        <v>36</v>
      </c>
      <c r="B11" s="29"/>
    </row>
    <row r="12" spans="1:2" ht="28.5" customHeight="1">
      <c r="A12" s="18" t="s">
        <v>37</v>
      </c>
      <c r="B12" s="29"/>
    </row>
    <row r="13" spans="1:2" ht="84.75" customHeight="1">
      <c r="A13" s="18" t="s">
        <v>38</v>
      </c>
      <c r="B13" s="29"/>
    </row>
    <row r="14" spans="1:2" ht="31.5" customHeight="1">
      <c r="A14" s="18" t="s">
        <v>33</v>
      </c>
      <c r="B14" s="29"/>
    </row>
    <row r="15" spans="1:2" ht="24" customHeight="1">
      <c r="A15" s="18" t="s">
        <v>34</v>
      </c>
      <c r="B15" s="29"/>
    </row>
    <row r="16" spans="1:2" ht="61.5" customHeight="1">
      <c r="A16" s="19" t="s">
        <v>35</v>
      </c>
      <c r="B16" s="20"/>
    </row>
    <row r="17" spans="1:2" ht="42.75" customHeight="1">
      <c r="A17" s="18" t="s">
        <v>36</v>
      </c>
      <c r="B17" s="29"/>
    </row>
    <row r="18" spans="1:2" ht="46.5" customHeight="1" thickBot="1">
      <c r="A18" s="18" t="s">
        <v>37</v>
      </c>
      <c r="B18" s="30"/>
    </row>
    <row r="19" spans="1:4" ht="73.5" customHeight="1">
      <c r="A19" s="18" t="s">
        <v>39</v>
      </c>
      <c r="B19" s="32"/>
      <c r="C19" s="42"/>
      <c r="D19" s="36"/>
    </row>
    <row r="20" spans="1:4" ht="56.25" customHeight="1">
      <c r="A20" s="19" t="s">
        <v>40</v>
      </c>
      <c r="B20" s="33"/>
      <c r="C20" s="42"/>
      <c r="D20" s="36"/>
    </row>
  </sheetData>
  <sheetProtection/>
  <mergeCells count="5">
    <mergeCell ref="A1:B1"/>
    <mergeCell ref="A5:A6"/>
    <mergeCell ref="B5:B6"/>
    <mergeCell ref="F3:P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600"/>
  </sheetPr>
  <dimension ref="A1:CS54"/>
  <sheetViews>
    <sheetView view="pageBreakPreview" zoomScaleSheetLayoutView="100" zoomScalePageLayoutView="0" workbookViewId="0" topLeftCell="A1">
      <selection activeCell="CN63" sqref="CN63"/>
    </sheetView>
  </sheetViews>
  <sheetFormatPr defaultColWidth="0.85546875" defaultRowHeight="15"/>
  <cols>
    <col min="1" max="47" width="0.85546875" style="1" customWidth="1"/>
    <col min="48" max="48" width="4.421875" style="1" customWidth="1"/>
    <col min="49" max="97" width="0.85546875" style="1" customWidth="1"/>
    <col min="98" max="98" width="0.2890625" style="1" customWidth="1"/>
    <col min="99" max="99" width="0.85546875" style="1" customWidth="1"/>
    <col min="100" max="100" width="19.140625" style="1" customWidth="1"/>
    <col min="101" max="16384" width="0.85546875" style="1" customWidth="1"/>
  </cols>
  <sheetData>
    <row r="1" spans="2:97" s="21" customFormat="1" ht="16.5">
      <c r="B1" s="125" t="s">
        <v>41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22"/>
    </row>
    <row r="2" spans="2:97" s="21" customFormat="1" ht="16.5">
      <c r="B2" s="125" t="s">
        <v>42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22"/>
    </row>
    <row r="3" spans="1:97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63.75" customHeight="1">
      <c r="A4" s="126" t="s">
        <v>43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8"/>
      <c r="BF4" s="90" t="s">
        <v>44</v>
      </c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2"/>
    </row>
    <row r="5" spans="1:97" ht="15.75" customHeight="1">
      <c r="A5" s="126" t="s">
        <v>45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8"/>
      <c r="BF5" s="129" t="s">
        <v>46</v>
      </c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1"/>
    </row>
    <row r="6" spans="1:97" ht="323.25" customHeight="1">
      <c r="A6" s="126" t="s">
        <v>47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8"/>
      <c r="BF6" s="90" t="s">
        <v>48</v>
      </c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2"/>
    </row>
    <row r="7" spans="1:97" ht="47.25" customHeight="1">
      <c r="A7" s="126" t="s">
        <v>49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8"/>
      <c r="BF7" s="90" t="s">
        <v>50</v>
      </c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2"/>
    </row>
    <row r="8" spans="1:97" ht="31.5" customHeight="1">
      <c r="A8" s="126" t="s">
        <v>51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8"/>
      <c r="BF8" s="90" t="s">
        <v>52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2"/>
    </row>
    <row r="9" spans="1:97" ht="31.5" customHeight="1">
      <c r="A9" s="126" t="s">
        <v>53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8"/>
      <c r="BF9" s="132" t="s">
        <v>130</v>
      </c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4"/>
    </row>
    <row r="11" spans="1:97" s="21" customFormat="1" ht="16.5">
      <c r="A11" s="99" t="s">
        <v>54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</row>
    <row r="12" spans="1:97" s="21" customFormat="1" ht="16.5">
      <c r="A12" s="99" t="s">
        <v>55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</row>
    <row r="13" ht="15.75" customHeight="1"/>
    <row r="14" spans="1:97" ht="31.5" customHeight="1">
      <c r="A14" s="103" t="s">
        <v>56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5"/>
      <c r="AR14" s="112" t="s">
        <v>57</v>
      </c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4"/>
      <c r="BV14" s="112" t="s">
        <v>58</v>
      </c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4"/>
    </row>
    <row r="15" spans="1:97" ht="15.7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8"/>
      <c r="AR15" s="24"/>
      <c r="AY15" s="25" t="s">
        <v>59</v>
      </c>
      <c r="AZ15" s="121" t="s">
        <v>144</v>
      </c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" t="s">
        <v>60</v>
      </c>
      <c r="BU15" s="26"/>
      <c r="BV15" s="115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7"/>
    </row>
    <row r="16" spans="1:97" ht="15.7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1"/>
      <c r="AR16" s="122" t="s">
        <v>61</v>
      </c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4"/>
      <c r="BV16" s="118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20"/>
    </row>
    <row r="17" spans="1:97" ht="50.25" customHeight="1">
      <c r="A17" s="100" t="s">
        <v>62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2"/>
      <c r="AR17" s="93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V17" s="90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2"/>
    </row>
    <row r="18" spans="1:97" ht="15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</row>
    <row r="19" spans="1:97" s="21" customFormat="1" ht="16.5">
      <c r="A19" s="99" t="s">
        <v>63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</row>
    <row r="20" spans="1:97" s="21" customFormat="1" ht="16.5">
      <c r="A20" s="99" t="s">
        <v>64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</row>
    <row r="22" spans="1:97" ht="80.25" customHeight="1">
      <c r="A22" s="87" t="s">
        <v>145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87" t="s">
        <v>56</v>
      </c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9"/>
      <c r="AW22" s="87" t="s">
        <v>65</v>
      </c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9"/>
      <c r="BW22" s="87" t="s">
        <v>66</v>
      </c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9"/>
    </row>
    <row r="23" spans="1:97" ht="121.5" customHeight="1">
      <c r="A23" s="90" t="s">
        <v>146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2"/>
      <c r="W23" s="90" t="s">
        <v>67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2"/>
      <c r="AW23" s="93">
        <v>27</v>
      </c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5"/>
      <c r="BW23" s="93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5"/>
    </row>
    <row r="24" spans="1:97" ht="100.5" customHeight="1">
      <c r="A24" s="90" t="s">
        <v>147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2"/>
      <c r="W24" s="90" t="s">
        <v>68</v>
      </c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2"/>
      <c r="AW24" s="93">
        <v>10</v>
      </c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5"/>
      <c r="BW24" s="93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5"/>
    </row>
    <row r="25" spans="1:97" ht="116.25" customHeight="1">
      <c r="A25" s="90" t="s">
        <v>148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2"/>
      <c r="W25" s="90" t="s">
        <v>69</v>
      </c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2"/>
      <c r="AW25" s="93">
        <v>7.8</v>
      </c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5"/>
      <c r="BW25" s="93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5"/>
    </row>
    <row r="26" spans="1:97" ht="63.75" customHeight="1">
      <c r="A26" s="90" t="s">
        <v>71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2"/>
      <c r="W26" s="90" t="s">
        <v>70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2"/>
      <c r="AW26" s="93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5"/>
      <c r="BW26" s="93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5"/>
    </row>
    <row r="27" spans="1:97" ht="122.25" customHeight="1">
      <c r="A27" s="90" t="s">
        <v>73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2"/>
      <c r="W27" s="90" t="s">
        <v>72</v>
      </c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2"/>
      <c r="AW27" s="93" t="s">
        <v>74</v>
      </c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5"/>
      <c r="BW27" s="93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5"/>
    </row>
    <row r="28" spans="1:97" ht="270" customHeight="1">
      <c r="A28" s="90" t="s">
        <v>76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90" t="s">
        <v>75</v>
      </c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2"/>
      <c r="AW28" s="93">
        <v>67</v>
      </c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5"/>
      <c r="BW28" s="93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5"/>
    </row>
    <row r="29" spans="1:97" ht="113.25" customHeight="1">
      <c r="A29" s="90" t="s">
        <v>78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2"/>
      <c r="W29" s="90" t="s">
        <v>77</v>
      </c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2"/>
      <c r="AW29" s="93">
        <v>67</v>
      </c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5"/>
      <c r="BW29" s="93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5"/>
    </row>
    <row r="30" spans="1:97" ht="61.5" customHeight="1">
      <c r="A30" s="90" t="s">
        <v>149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2"/>
      <c r="W30" s="90" t="s">
        <v>79</v>
      </c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93">
        <v>22</v>
      </c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5"/>
      <c r="BW30" s="93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5"/>
    </row>
    <row r="31" spans="1:97" ht="147" customHeight="1">
      <c r="A31" s="90" t="s">
        <v>150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2"/>
      <c r="W31" s="90" t="s">
        <v>80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2"/>
      <c r="AW31" s="93">
        <v>10</v>
      </c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5"/>
      <c r="BW31" s="93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5"/>
    </row>
    <row r="32" spans="1:97" ht="63" customHeight="1">
      <c r="A32" s="90" t="s">
        <v>151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2"/>
      <c r="W32" s="90" t="s">
        <v>81</v>
      </c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2"/>
      <c r="AW32" s="93">
        <v>1.029</v>
      </c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5"/>
      <c r="BW32" s="93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5"/>
    </row>
    <row r="33" spans="1:97" ht="117" customHeight="1">
      <c r="A33" s="90" t="s">
        <v>83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2"/>
      <c r="W33" s="90" t="s">
        <v>82</v>
      </c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2"/>
      <c r="AW33" s="93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5"/>
      <c r="BW33" s="93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5"/>
    </row>
    <row r="35" spans="1:97" s="21" customFormat="1" ht="16.5">
      <c r="A35" s="99" t="s">
        <v>84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</row>
    <row r="37" spans="1:97" ht="96" customHeight="1">
      <c r="A37" s="87" t="s">
        <v>85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9"/>
      <c r="W37" s="87" t="s">
        <v>85</v>
      </c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9"/>
      <c r="AW37" s="87" t="s">
        <v>86</v>
      </c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87" t="s">
        <v>87</v>
      </c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9"/>
    </row>
    <row r="38" spans="1:97" ht="112.5" customHeight="1">
      <c r="A38" s="87" t="s">
        <v>117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90" t="s">
        <v>117</v>
      </c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2"/>
      <c r="AW38" s="93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5"/>
      <c r="BW38" s="90" t="s">
        <v>88</v>
      </c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2"/>
    </row>
    <row r="39" spans="1:97" ht="95.25" customHeight="1">
      <c r="A39" s="87" t="s">
        <v>118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9"/>
      <c r="W39" s="90" t="s">
        <v>118</v>
      </c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2"/>
      <c r="AW39" s="93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5"/>
      <c r="BW39" s="90" t="s">
        <v>93</v>
      </c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2"/>
    </row>
    <row r="40" spans="1:97" ht="107.25" customHeight="1">
      <c r="A40" s="87" t="s">
        <v>119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90" t="s">
        <v>119</v>
      </c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2"/>
      <c r="AW40" s="93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5"/>
      <c r="BW40" s="90" t="s">
        <v>93</v>
      </c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2"/>
    </row>
    <row r="41" spans="1:97" ht="94.5" customHeight="1">
      <c r="A41" s="87" t="s">
        <v>120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  <c r="W41" s="90" t="s">
        <v>120</v>
      </c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2"/>
      <c r="AW41" s="93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5"/>
      <c r="BW41" s="90" t="s">
        <v>133</v>
      </c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2"/>
    </row>
    <row r="42" spans="1:97" ht="67.5" customHeight="1">
      <c r="A42" s="87" t="s">
        <v>121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  <c r="W42" s="90" t="s">
        <v>121</v>
      </c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2"/>
      <c r="AW42" s="93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5"/>
      <c r="BW42" s="90" t="s">
        <v>135</v>
      </c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2"/>
    </row>
    <row r="43" spans="1:97" ht="81.75" customHeight="1">
      <c r="A43" s="87" t="s">
        <v>122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9"/>
      <c r="W43" s="90" t="s">
        <v>122</v>
      </c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2"/>
      <c r="AW43" s="93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5"/>
      <c r="BW43" s="90" t="s">
        <v>95</v>
      </c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2"/>
    </row>
    <row r="44" spans="1:97" ht="91.5" customHeight="1">
      <c r="A44" s="87" t="s">
        <v>94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9"/>
      <c r="W44" s="90" t="s">
        <v>94</v>
      </c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2"/>
      <c r="AW44" s="93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5"/>
      <c r="BW44" s="90" t="s">
        <v>123</v>
      </c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2"/>
    </row>
    <row r="45" spans="1:97" ht="98.25" customHeight="1">
      <c r="A45" s="87" t="s">
        <v>124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9"/>
      <c r="W45" s="90" t="s">
        <v>124</v>
      </c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2"/>
      <c r="AW45" s="93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5"/>
      <c r="BW45" s="90" t="s">
        <v>125</v>
      </c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2"/>
    </row>
    <row r="46" spans="1:97" ht="87.75" customHeight="1">
      <c r="A46" s="87" t="s">
        <v>89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  <c r="W46" s="90" t="s">
        <v>89</v>
      </c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2"/>
      <c r="AW46" s="93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5"/>
      <c r="BW46" s="90" t="s">
        <v>136</v>
      </c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2"/>
    </row>
    <row r="47" spans="1:97" s="21" customFormat="1" ht="76.5" customHeight="1">
      <c r="A47" s="87" t="s">
        <v>126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9"/>
      <c r="W47" s="90" t="s">
        <v>126</v>
      </c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2"/>
      <c r="AW47" s="93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5"/>
      <c r="BW47" s="90" t="s">
        <v>127</v>
      </c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2"/>
    </row>
    <row r="48" spans="1:97" ht="81" customHeight="1">
      <c r="A48" s="87" t="s">
        <v>128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9"/>
      <c r="W48" s="90" t="s">
        <v>128</v>
      </c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2"/>
      <c r="AW48" s="93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5"/>
      <c r="BW48" s="90" t="s">
        <v>129</v>
      </c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2"/>
    </row>
    <row r="49" spans="1:97" ht="65.25" customHeight="1">
      <c r="A49" s="87" t="s">
        <v>137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0" t="s">
        <v>137</v>
      </c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2"/>
      <c r="AW49" s="93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5"/>
      <c r="BW49" s="90" t="s">
        <v>129</v>
      </c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2"/>
    </row>
    <row r="50" ht="15.75" customHeight="1"/>
    <row r="51" spans="1:97" ht="15.75" customHeight="1">
      <c r="A51" s="99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</row>
    <row r="53" spans="1:97" ht="15.75">
      <c r="A53" s="93" t="s">
        <v>91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5"/>
      <c r="AG53" s="93" t="s">
        <v>92</v>
      </c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5"/>
    </row>
    <row r="54" spans="1:97" ht="15.75">
      <c r="A54" s="96" t="s">
        <v>134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8"/>
      <c r="AG54" s="100" t="s">
        <v>62</v>
      </c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2"/>
    </row>
  </sheetData>
  <sheetProtection/>
  <mergeCells count="132">
    <mergeCell ref="AW48:BV48"/>
    <mergeCell ref="BW48:CS48"/>
    <mergeCell ref="A43:V43"/>
    <mergeCell ref="W43:AV43"/>
    <mergeCell ref="AW43:BV43"/>
    <mergeCell ref="BW43:CS43"/>
    <mergeCell ref="A46:V46"/>
    <mergeCell ref="W46:AV46"/>
    <mergeCell ref="AW46:BV46"/>
    <mergeCell ref="BW46:CS46"/>
    <mergeCell ref="A31:V31"/>
    <mergeCell ref="W31:AV31"/>
    <mergeCell ref="AW31:BV31"/>
    <mergeCell ref="BW31:CS31"/>
    <mergeCell ref="A35:CS35"/>
    <mergeCell ref="A37:V37"/>
    <mergeCell ref="A32:V32"/>
    <mergeCell ref="BW33:CS33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A8:BE8"/>
    <mergeCell ref="A9:BE9"/>
    <mergeCell ref="BF8:CS8"/>
    <mergeCell ref="BF9:CS9"/>
    <mergeCell ref="A24:V24"/>
    <mergeCell ref="W24:AV24"/>
    <mergeCell ref="AW24:BV24"/>
    <mergeCell ref="BW24:CS24"/>
    <mergeCell ref="A11:CS11"/>
    <mergeCell ref="A12:CS12"/>
    <mergeCell ref="B1:CR1"/>
    <mergeCell ref="B2:CR2"/>
    <mergeCell ref="A4:BE4"/>
    <mergeCell ref="A5:BE5"/>
    <mergeCell ref="A6:BE6"/>
    <mergeCell ref="A7:BE7"/>
    <mergeCell ref="BF4:CS4"/>
    <mergeCell ref="BF5:CS5"/>
    <mergeCell ref="BF6:CS6"/>
    <mergeCell ref="BF7:CS7"/>
    <mergeCell ref="A14:AQ16"/>
    <mergeCell ref="AR14:BU14"/>
    <mergeCell ref="BV14:CS16"/>
    <mergeCell ref="AZ15:BK15"/>
    <mergeCell ref="A19:CS19"/>
    <mergeCell ref="A20:CS20"/>
    <mergeCell ref="AR16:BU16"/>
    <mergeCell ref="A17:AQ17"/>
    <mergeCell ref="AR17:BU17"/>
    <mergeCell ref="BV17:CS17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38:V38"/>
    <mergeCell ref="W38:AV38"/>
    <mergeCell ref="AW38:BV38"/>
    <mergeCell ref="BW38:CS38"/>
    <mergeCell ref="W32:AV32"/>
    <mergeCell ref="AW32:BV32"/>
    <mergeCell ref="BW32:CS32"/>
    <mergeCell ref="A33:V33"/>
    <mergeCell ref="W33:AV33"/>
    <mergeCell ref="AW33:BV33"/>
    <mergeCell ref="A53:AF53"/>
    <mergeCell ref="A54:AF54"/>
    <mergeCell ref="A51:CS51"/>
    <mergeCell ref="AG53:CS53"/>
    <mergeCell ref="AG54:CS54"/>
    <mergeCell ref="A39:V39"/>
    <mergeCell ref="A40:V40"/>
    <mergeCell ref="W40:AV40"/>
    <mergeCell ref="AW40:BV40"/>
    <mergeCell ref="BW40:CS40"/>
    <mergeCell ref="W39:AV39"/>
    <mergeCell ref="AW39:BV39"/>
    <mergeCell ref="BW39:CS39"/>
    <mergeCell ref="W37:AV37"/>
    <mergeCell ref="AW37:BV37"/>
    <mergeCell ref="BW37:CS37"/>
    <mergeCell ref="A42:V42"/>
    <mergeCell ref="W42:AV42"/>
    <mergeCell ref="A44:V44"/>
    <mergeCell ref="W44:AV44"/>
    <mergeCell ref="AW44:BV44"/>
    <mergeCell ref="BW44:CS44"/>
    <mergeCell ref="A45:V45"/>
    <mergeCell ref="W45:AV45"/>
    <mergeCell ref="AW45:BV45"/>
    <mergeCell ref="BW45:CS45"/>
    <mergeCell ref="A41:V41"/>
    <mergeCell ref="W41:AV41"/>
    <mergeCell ref="AW41:BV41"/>
    <mergeCell ref="BW41:CS41"/>
    <mergeCell ref="AW42:BV42"/>
    <mergeCell ref="BW42:CS42"/>
    <mergeCell ref="A49:V49"/>
    <mergeCell ref="W49:AV49"/>
    <mergeCell ref="AW49:BV49"/>
    <mergeCell ref="BW49:CS49"/>
    <mergeCell ref="A47:V47"/>
    <mergeCell ref="W47:AV47"/>
    <mergeCell ref="AW47:BV47"/>
    <mergeCell ref="BW47:CS47"/>
    <mergeCell ref="A48:V48"/>
    <mergeCell ref="W48:AV48"/>
  </mergeCells>
  <hyperlinks>
    <hyperlink ref="AG54" r:id="rId1" display="http://dom-vodokanal.ru/raskrinform.php"/>
    <hyperlink ref="A17" r:id="rId2" display="http://dom-vodokanal.ru/raskrinform.php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Самохвалова Елена Олеговна</cp:lastModifiedBy>
  <cp:lastPrinted>2018-08-06T10:49:39Z</cp:lastPrinted>
  <dcterms:created xsi:type="dcterms:W3CDTF">2014-09-29T07:20:55Z</dcterms:created>
  <dcterms:modified xsi:type="dcterms:W3CDTF">2019-02-01T08:04:28Z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